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1170" activeTab="0"/>
  </bookViews>
  <sheets>
    <sheet name="Документ" sheetId="1" r:id="rId1"/>
  </sheets>
  <definedNames>
    <definedName name="_xlnm.Print_Titles" localSheetId="0">'Документ'!$8:$9</definedName>
  </definedNames>
  <calcPr fullCalcOnLoad="1"/>
</workbook>
</file>

<file path=xl/sharedStrings.xml><?xml version="1.0" encoding="utf-8"?>
<sst xmlns="http://schemas.openxmlformats.org/spreadsheetml/2006/main" count="54" uniqueCount="54">
  <si>
    <t>Единица измерения: руб.</t>
  </si>
  <si>
    <t>00010100000000000000</t>
  </si>
  <si>
    <t xml:space="preserve">      НАЛОГИ НА ПРИБЫЛЬ, ДОХОДЫ</t>
  </si>
  <si>
    <t>18210102010011000110</t>
  </si>
  <si>
    <t>00010500000000000000</t>
  </si>
  <si>
    <t xml:space="preserve">      НАЛОГИ НА СОВОКУПНЫЙ ДОХОД</t>
  </si>
  <si>
    <t xml:space="preserve">        Налог, взимаемый с налогоплательщиков, выбравших в качестве объекта налогообложения доходы, уменьшенные на величину расходов</t>
  </si>
  <si>
    <t>18210501021011000110</t>
  </si>
  <si>
    <t>00010600000000000000</t>
  </si>
  <si>
    <t xml:space="preserve">      НАЛОГИ НА ИМУЩЕСТВО</t>
  </si>
  <si>
    <t>18210601030131000110</t>
  </si>
  <si>
    <t xml:space="preserve">        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</si>
  <si>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18210606033131000110</t>
  </si>
  <si>
    <t xml:space="preserve">        Земельный налог с организаций, обладающих земельным участком, расположенным в границах городских поселений</t>
  </si>
  <si>
    <t>18210606043131000110</t>
  </si>
  <si>
    <t xml:space="preserve">        Земельный налог с физических лиц, обладающих земельным участком, расположенным в границах городских поселений</t>
  </si>
  <si>
    <t>00011100000000000000</t>
  </si>
  <si>
    <t xml:space="preserve">      ДОХОДЫ ОТ ИСПОЛЬЗОВАНИЯ ИМУЩЕСТВА, НАХОДЯЩЕГОСЯ В ГОСУДАРСТВЕННОЙ И МУНИЦИПАЛЬНОЙ СОБСТВЕННОСТИ</t>
  </si>
  <si>
    <t>80411105035130000120</t>
  </si>
  <si>
    <t xml:space="preserve">        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</si>
  <si>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80411109045130000120</t>
  </si>
  <si>
    <t xml:space="preserve">        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</si>
  <si>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80711105013130000120</t>
  </si>
  <si>
    <t xml:space="preserve">      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</si>
  <si>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00011400000000000000</t>
  </si>
  <si>
    <t xml:space="preserve">      ДОХОДЫ ОТ ПРОДАЖИ МАТЕРИАЛЬНЫХ И НЕМАТЕРИАЛЬНЫХ АКТИВОВ</t>
  </si>
  <si>
    <t>80711406013130000430</t>
  </si>
  <si>
    <t xml:space="preserve">       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</si>
  <si>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00011600000000000000</t>
  </si>
  <si>
    <t xml:space="preserve">      ШТРАФЫ, САНКЦИИ, ВОЗМЕЩЕНИЕ УЩЕРБА</t>
  </si>
  <si>
    <t>80411690050130000140</t>
  </si>
  <si>
    <t xml:space="preserve">        Прочие поступления от денежных взысканий (штрафов) и иных сумм в возмещение ущерба, зачисляемые в бюджеты городских поселений</t>
  </si>
  <si>
    <t>00020200000000000000</t>
  </si>
  <si>
    <t xml:space="preserve">      БЕЗВОЗМЕЗДНЫЕ ПОСТУПЛЕНИЯ ОТ ДРУГИХ БЮДЖЕТОВ БЮДЖЕТНОЙ СИСТЕМЫ РОССИЙСКОЙ ФЕДЕРАЦИИ</t>
  </si>
  <si>
    <t>80420202999130275151</t>
  </si>
  <si>
    <t xml:space="preserve">        Прочие субсидии бюджетам городских поселений на реализацию мероприятий "Оказание государственной поддержки органам местного самоуправления на капитальный ремонт и ремонт дворовых территорий многоквартирных домов, проездов к дворовым территориям многоквартирных домов населенных пунктов" подпрограммы "Совершенствование и развитие сети автомобильных дорог Калужской области"</t>
  </si>
  <si>
    <t>80420202999130276151</t>
  </si>
  <si>
    <t xml:space="preserve">        Прочие субсидии бюджетам поселений на реализацию мероприятий подпрограммы "Совершенствование и развитие сети автомобильных дорог Калужской области"</t>
  </si>
  <si>
    <t>80420202999130286151</t>
  </si>
  <si>
    <t xml:space="preserve">        Прочие субсидии бюджетам городских поселений на реализацию мероприятий  долгосрочной целевой программы "Энергосбережение и повышение энергоэффективности в Калужской области на 2010-2020 годы"</t>
  </si>
  <si>
    <t>ИТОГО ДОХОДОВ</t>
  </si>
  <si>
    <t>Код вида дохода</t>
  </si>
  <si>
    <t>Наименование доходов бюджета</t>
  </si>
  <si>
    <t>НАЛОГОВЫЕ И НЕНАЛОГОВЫЕ ДОХОДЫ</t>
  </si>
  <si>
    <t xml:space="preserve">        Налог на доходы физических лиц с доходов</t>
  </si>
  <si>
    <t>Приложение № 1</t>
  </si>
  <si>
    <t>к решению Кондровской городской Думы</t>
  </si>
  <si>
    <t>№  _____  от 22 декабря 2017 года</t>
  </si>
  <si>
    <t>ДОХОДЫ БЮДЖЕТА ГОРОДСКОГО ПОСЕЛЕНИЯ "ГОРОД КОНДРОВО" НА 2018 ГОД.</t>
  </si>
  <si>
    <t>Бюджет на 2018 год</t>
  </si>
  <si>
    <t>80420215001130315151</t>
  </si>
  <si>
    <t xml:space="preserve">        Дотации бюджетам городских поселений на выравнивание бюджетной обеспеченности</t>
  </si>
  <si>
    <t>80420245160130478151</t>
  </si>
  <si>
    <t xml:space="preserve">        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уровня, за счет средств бюджетов муниципальных районов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</si>
</sst>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</numFmts>
  <fonts count="48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</borders>
  <cellStyleXfs count="9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30" fillId="20" borderId="0">
      <alignment/>
      <protection/>
    </xf>
    <xf numFmtId="0" fontId="30" fillId="0" borderId="0">
      <alignment horizontal="left" wrapText="1"/>
      <protection/>
    </xf>
    <xf numFmtId="0" fontId="31" fillId="0" borderId="0">
      <alignment horizontal="center" wrapText="1"/>
      <protection/>
    </xf>
    <xf numFmtId="0" fontId="31" fillId="0" borderId="0">
      <alignment horizontal="center"/>
      <protection/>
    </xf>
    <xf numFmtId="0" fontId="30" fillId="0" borderId="0">
      <alignment horizontal="right"/>
      <protection/>
    </xf>
    <xf numFmtId="0" fontId="30" fillId="20" borderId="1">
      <alignment/>
      <protection/>
    </xf>
    <xf numFmtId="0" fontId="30" fillId="0" borderId="2">
      <alignment horizontal="center" vertical="center" wrapText="1"/>
      <protection/>
    </xf>
    <xf numFmtId="0" fontId="30" fillId="20" borderId="3">
      <alignment/>
      <protection/>
    </xf>
    <xf numFmtId="49" fontId="30" fillId="0" borderId="2">
      <alignment horizontal="center" vertical="top" shrinkToFit="1"/>
      <protection/>
    </xf>
    <xf numFmtId="0" fontId="30" fillId="20" borderId="4">
      <alignment/>
      <protection/>
    </xf>
    <xf numFmtId="49" fontId="32" fillId="0" borderId="2">
      <alignment horizontal="left" vertical="top" shrinkToFit="1"/>
      <protection/>
    </xf>
    <xf numFmtId="0" fontId="30" fillId="0" borderId="0">
      <alignment/>
      <protection/>
    </xf>
    <xf numFmtId="0" fontId="30" fillId="0" borderId="2">
      <alignment horizontal="center" vertical="top" wrapText="1"/>
      <protection/>
    </xf>
    <xf numFmtId="0" fontId="30" fillId="0" borderId="2">
      <alignment horizontal="center" vertical="center" wrapText="1"/>
      <protection/>
    </xf>
    <xf numFmtId="0" fontId="30" fillId="0" borderId="2">
      <alignment horizontal="center" vertical="center" wrapText="1"/>
      <protection/>
    </xf>
    <xf numFmtId="49" fontId="32" fillId="0" borderId="2">
      <alignment horizontal="left" vertical="top" shrinkToFit="1"/>
      <protection/>
    </xf>
    <xf numFmtId="4" fontId="30" fillId="0" borderId="2">
      <alignment horizontal="right" vertical="top" shrinkToFit="1"/>
      <protection/>
    </xf>
    <xf numFmtId="4" fontId="32" fillId="21" borderId="2">
      <alignment horizontal="right" vertical="top" shrinkToFit="1"/>
      <protection/>
    </xf>
    <xf numFmtId="0" fontId="30" fillId="0" borderId="0">
      <alignment horizontal="left" wrapText="1"/>
      <protection/>
    </xf>
    <xf numFmtId="10" fontId="30" fillId="0" borderId="2">
      <alignment horizontal="center" vertical="top" shrinkToFit="1"/>
      <protection/>
    </xf>
    <xf numFmtId="10" fontId="32" fillId="21" borderId="2">
      <alignment horizontal="center" vertical="top" shrinkToFit="1"/>
      <protection/>
    </xf>
    <xf numFmtId="0" fontId="31" fillId="0" borderId="0">
      <alignment horizontal="center" wrapText="1"/>
      <protection/>
    </xf>
    <xf numFmtId="0" fontId="31" fillId="0" borderId="0">
      <alignment horizontal="center"/>
      <protection/>
    </xf>
    <xf numFmtId="0" fontId="30" fillId="0" borderId="2">
      <alignment horizontal="left" vertical="top" wrapText="1"/>
      <protection/>
    </xf>
    <xf numFmtId="4" fontId="32" fillId="22" borderId="2">
      <alignment horizontal="right" vertical="top" shrinkToFit="1"/>
      <protection/>
    </xf>
    <xf numFmtId="10" fontId="32" fillId="22" borderId="2">
      <alignment horizontal="center" vertical="top" shrinkToFit="1"/>
      <protection/>
    </xf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5" applyNumberFormat="0" applyAlignment="0" applyProtection="0"/>
    <xf numFmtId="0" fontId="34" fillId="30" borderId="6" applyNumberFormat="0" applyAlignment="0" applyProtection="0"/>
    <xf numFmtId="0" fontId="35" fillId="30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10" applyNumberFormat="0" applyFill="0" applyAlignment="0" applyProtection="0"/>
    <xf numFmtId="0" fontId="40" fillId="31" borderId="11" applyNumberFormat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  <xf numFmtId="0" fontId="43" fillId="33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4" borderId="12" applyNumberFormat="0" applyFont="0" applyAlignment="0" applyProtection="0"/>
    <xf numFmtId="9" fontId="0" fillId="0" borderId="0" applyFont="0" applyFill="0" applyBorder="0" applyAlignment="0" applyProtection="0"/>
    <xf numFmtId="0" fontId="45" fillId="0" borderId="13" applyNumberFormat="0" applyFill="0" applyAlignment="0" applyProtection="0"/>
    <xf numFmtId="0" fontId="4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35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49" fontId="30" fillId="0" borderId="2" xfId="46" applyNumberFormat="1" applyProtection="1">
      <alignment horizontal="center" vertical="top" shrinkToFit="1"/>
      <protection/>
    </xf>
    <xf numFmtId="0" fontId="30" fillId="0" borderId="2" xfId="61" applyNumberFormat="1" applyProtection="1">
      <alignment horizontal="left" vertical="top" wrapText="1"/>
      <protection/>
    </xf>
    <xf numFmtId="0" fontId="30" fillId="0" borderId="0" xfId="49" applyNumberFormat="1" applyProtection="1">
      <alignment/>
      <protection/>
    </xf>
    <xf numFmtId="0" fontId="31" fillId="0" borderId="0" xfId="41" applyNumberFormat="1" applyBorder="1" applyProtection="1">
      <alignment horizontal="center"/>
      <protection locked="0"/>
    </xf>
    <xf numFmtId="0" fontId="32" fillId="0" borderId="14" xfId="44" applyNumberFormat="1" applyFont="1" applyBorder="1" applyProtection="1">
      <alignment horizontal="center" vertical="center" wrapText="1"/>
      <protection locked="0"/>
    </xf>
    <xf numFmtId="0" fontId="1" fillId="0" borderId="0" xfId="0" applyFont="1" applyAlignment="1" applyProtection="1">
      <alignment/>
      <protection locked="0"/>
    </xf>
    <xf numFmtId="49" fontId="32" fillId="0" borderId="2" xfId="46" applyNumberFormat="1" applyFont="1" applyProtection="1">
      <alignment horizontal="center" vertical="top" shrinkToFit="1"/>
      <protection/>
    </xf>
    <xf numFmtId="0" fontId="32" fillId="0" borderId="2" xfId="61" applyNumberFormat="1" applyFont="1" applyProtection="1">
      <alignment horizontal="left" vertical="top" wrapText="1"/>
      <protection/>
    </xf>
    <xf numFmtId="0" fontId="30" fillId="0" borderId="0" xfId="49" applyNumberFormat="1" applyFill="1" applyProtection="1">
      <alignment/>
      <protection/>
    </xf>
    <xf numFmtId="0" fontId="0" fillId="0" borderId="0" xfId="0" applyFill="1" applyAlignment="1" applyProtection="1">
      <alignment/>
      <protection locked="0"/>
    </xf>
    <xf numFmtId="3" fontId="32" fillId="0" borderId="14" xfId="44" applyNumberFormat="1" applyFont="1" applyFill="1" applyBorder="1" applyAlignment="1" applyProtection="1">
      <alignment horizontal="center" vertical="center" wrapText="1"/>
      <protection locked="0"/>
    </xf>
    <xf numFmtId="3" fontId="32" fillId="0" borderId="2" xfId="62" applyNumberFormat="1" applyFont="1" applyFill="1" applyAlignment="1" applyProtection="1">
      <alignment horizontal="center" vertical="top" shrinkToFit="1"/>
      <protection/>
    </xf>
    <xf numFmtId="3" fontId="30" fillId="0" borderId="2" xfId="62" applyNumberFormat="1" applyFont="1" applyFill="1" applyAlignment="1" applyProtection="1">
      <alignment horizontal="center" vertical="top" shrinkToFit="1"/>
      <protection/>
    </xf>
    <xf numFmtId="3" fontId="32" fillId="0" borderId="2" xfId="55" applyNumberFormat="1" applyFill="1" applyAlignment="1" applyProtection="1">
      <alignment horizontal="center" vertical="top" shrinkToFit="1"/>
      <protection/>
    </xf>
    <xf numFmtId="0" fontId="32" fillId="0" borderId="14" xfId="44" applyNumberFormat="1" applyFont="1" applyBorder="1" applyAlignment="1" applyProtection="1">
      <alignment horizontal="center" vertical="center" wrapText="1"/>
      <protection locked="0"/>
    </xf>
    <xf numFmtId="49" fontId="32" fillId="0" borderId="15" xfId="46" applyNumberFormat="1" applyFont="1" applyBorder="1" applyProtection="1">
      <alignment horizontal="center" vertical="top" shrinkToFit="1"/>
      <protection/>
    </xf>
    <xf numFmtId="0" fontId="32" fillId="0" borderId="15" xfId="61" applyNumberFormat="1" applyFont="1" applyBorder="1" applyAlignment="1" applyProtection="1">
      <alignment horizontal="center" vertical="top" wrapText="1"/>
      <protection/>
    </xf>
    <xf numFmtId="3" fontId="32" fillId="0" borderId="15" xfId="62" applyNumberFormat="1" applyFont="1" applyFill="1" applyBorder="1" applyAlignment="1" applyProtection="1">
      <alignment horizontal="center" vertical="top" shrinkToFit="1"/>
      <protection/>
    </xf>
    <xf numFmtId="49" fontId="30" fillId="0" borderId="14" xfId="46" applyNumberFormat="1" applyBorder="1" applyProtection="1">
      <alignment horizontal="center" vertical="top" shrinkToFit="1"/>
      <protection/>
    </xf>
    <xf numFmtId="0" fontId="30" fillId="0" borderId="14" xfId="61" applyNumberFormat="1" applyBorder="1" applyProtection="1">
      <alignment horizontal="left" vertical="top" wrapText="1"/>
      <protection/>
    </xf>
    <xf numFmtId="3" fontId="30" fillId="0" borderId="14" xfId="62" applyNumberFormat="1" applyFont="1" applyFill="1" applyBorder="1" applyAlignment="1" applyProtection="1">
      <alignment horizontal="center" vertical="top" shrinkToFit="1"/>
      <protection/>
    </xf>
    <xf numFmtId="49" fontId="30" fillId="0" borderId="16" xfId="46" applyBorder="1" applyProtection="1">
      <alignment horizontal="center" vertical="top" shrinkToFit="1"/>
      <protection/>
    </xf>
    <xf numFmtId="0" fontId="30" fillId="0" borderId="16" xfId="56" applyNumberFormat="1" applyBorder="1" applyAlignment="1" applyProtection="1">
      <alignment horizontal="left" vertical="top" wrapText="1"/>
      <protection/>
    </xf>
    <xf numFmtId="3" fontId="30" fillId="0" borderId="16" xfId="62" applyNumberFormat="1" applyFont="1" applyFill="1" applyBorder="1" applyAlignment="1" applyProtection="1">
      <alignment horizontal="center" vertical="top" shrinkToFit="1"/>
      <protection/>
    </xf>
    <xf numFmtId="49" fontId="32" fillId="0" borderId="17" xfId="48" applyNumberFormat="1" applyBorder="1" applyProtection="1">
      <alignment horizontal="left" vertical="top" shrinkToFit="1"/>
      <protection locked="0"/>
    </xf>
    <xf numFmtId="49" fontId="32" fillId="0" borderId="3" xfId="48" applyNumberFormat="1" applyBorder="1" applyProtection="1">
      <alignment horizontal="left" vertical="top" shrinkToFit="1"/>
      <protection locked="0"/>
    </xf>
    <xf numFmtId="0" fontId="30" fillId="0" borderId="0" xfId="39" applyNumberFormat="1" applyBorder="1" applyProtection="1">
      <alignment horizontal="left" wrapText="1"/>
      <protection locked="0"/>
    </xf>
    <xf numFmtId="0" fontId="32" fillId="0" borderId="15" xfId="44" applyNumberFormat="1" applyFont="1" applyFill="1" applyBorder="1" applyProtection="1">
      <alignment horizontal="center" vertical="center" wrapText="1"/>
      <protection locked="0"/>
    </xf>
    <xf numFmtId="0" fontId="32" fillId="0" borderId="14" xfId="44" applyNumberFormat="1" applyFont="1" applyFill="1" applyBorder="1" applyProtection="1">
      <alignment horizontal="center" vertical="center" wrapText="1"/>
      <protection locked="0"/>
    </xf>
    <xf numFmtId="0" fontId="30" fillId="0" borderId="1" xfId="42" applyNumberFormat="1" applyBorder="1" applyProtection="1">
      <alignment horizontal="right"/>
      <protection locked="0"/>
    </xf>
    <xf numFmtId="0" fontId="4" fillId="0" borderId="0" xfId="0" applyFont="1" applyAlignment="1" applyProtection="1">
      <alignment horizontal="right"/>
      <protection hidden="1"/>
    </xf>
    <xf numFmtId="0" fontId="0" fillId="0" borderId="0" xfId="0" applyAlignment="1" applyProtection="1">
      <alignment horizontal="right"/>
      <protection hidden="1"/>
    </xf>
    <xf numFmtId="0" fontId="5" fillId="0" borderId="0" xfId="0" applyFont="1" applyAlignment="1" applyProtection="1">
      <alignment horizontal="right"/>
      <protection hidden="1"/>
    </xf>
    <xf numFmtId="0" fontId="30" fillId="0" borderId="15" xfId="44" applyNumberFormat="1" applyBorder="1" applyProtection="1">
      <alignment horizontal="center" vertical="center" wrapText="1"/>
      <protection locked="0"/>
    </xf>
    <xf numFmtId="0" fontId="30" fillId="0" borderId="14" xfId="44" applyNumberFormat="1" applyBorder="1" applyProtection="1">
      <alignment horizontal="center" vertical="center" wrapText="1"/>
      <protection locked="0"/>
    </xf>
    <xf numFmtId="0" fontId="31" fillId="0" borderId="0" xfId="41" applyNumberFormat="1" applyBorder="1" applyProtection="1">
      <alignment horizontal="center"/>
      <protection locked="0"/>
    </xf>
  </cellXfs>
  <cellStyles count="7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xl45" xfId="62"/>
    <cellStyle name="xl46" xfId="63"/>
    <cellStyle name="Акцент1" xfId="64"/>
    <cellStyle name="Акцент2" xfId="65"/>
    <cellStyle name="Акцент3" xfId="66"/>
    <cellStyle name="Акцент4" xfId="67"/>
    <cellStyle name="Акцент5" xfId="68"/>
    <cellStyle name="Акцент6" xfId="69"/>
    <cellStyle name="Ввод " xfId="70"/>
    <cellStyle name="Вывод" xfId="71"/>
    <cellStyle name="Вычисление" xfId="72"/>
    <cellStyle name="Currency" xfId="73"/>
    <cellStyle name="Currency [0]" xfId="74"/>
    <cellStyle name="Заголовок 1" xfId="75"/>
    <cellStyle name="Заголовок 2" xfId="76"/>
    <cellStyle name="Заголовок 3" xfId="77"/>
    <cellStyle name="Заголовок 4" xfId="78"/>
    <cellStyle name="Итог" xfId="79"/>
    <cellStyle name="Контрольная ячейка" xfId="80"/>
    <cellStyle name="Название" xfId="81"/>
    <cellStyle name="Нейтральный" xfId="82"/>
    <cellStyle name="Плохой" xfId="83"/>
    <cellStyle name="Пояснение" xfId="84"/>
    <cellStyle name="Примечание" xfId="85"/>
    <cellStyle name="Percent" xfId="86"/>
    <cellStyle name="Связанная ячейка" xfId="87"/>
    <cellStyle name="Текст предупреждения" xfId="88"/>
    <cellStyle name="Comma" xfId="89"/>
    <cellStyle name="Comma [0]" xfId="90"/>
    <cellStyle name="Хороший" xfId="91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5"/>
  <sheetViews>
    <sheetView showZeros="0" tabSelected="1" zoomScalePageLayoutView="0" workbookViewId="0" topLeftCell="A1">
      <pane ySplit="9" topLeftCell="A22" activePane="bottomLeft" state="frozen"/>
      <selection pane="topLeft" activeCell="A1" sqref="A1"/>
      <selection pane="bottomLeft" activeCell="J5" sqref="J5"/>
    </sheetView>
  </sheetViews>
  <sheetFormatPr defaultColWidth="9.140625" defaultRowHeight="15"/>
  <cols>
    <col min="1" max="1" width="23.7109375" style="1" customWidth="1"/>
    <col min="2" max="2" width="64.8515625" style="1" customWidth="1"/>
    <col min="3" max="3" width="16.421875" style="11" customWidth="1"/>
    <col min="4" max="16384" width="9.140625" style="1" customWidth="1"/>
  </cols>
  <sheetData>
    <row r="1" spans="2:3" ht="15">
      <c r="B1" s="32" t="s">
        <v>45</v>
      </c>
      <c r="C1" s="32"/>
    </row>
    <row r="2" spans="2:3" ht="15">
      <c r="B2" s="33" t="s">
        <v>46</v>
      </c>
      <c r="C2" s="33"/>
    </row>
    <row r="3" spans="2:3" ht="15">
      <c r="B3" s="34" t="s">
        <v>47</v>
      </c>
      <c r="C3" s="34"/>
    </row>
    <row r="5" spans="1:3" ht="15.75" customHeight="1">
      <c r="A5" s="37" t="s">
        <v>48</v>
      </c>
      <c r="B5" s="37"/>
      <c r="C5" s="37"/>
    </row>
    <row r="6" spans="1:3" ht="15.75" customHeight="1">
      <c r="A6" s="5"/>
      <c r="B6" s="5"/>
      <c r="C6" s="5"/>
    </row>
    <row r="7" spans="1:3" ht="12.75" customHeight="1">
      <c r="A7" s="31" t="s">
        <v>0</v>
      </c>
      <c r="B7" s="31"/>
      <c r="C7" s="31"/>
    </row>
    <row r="8" spans="1:3" ht="30" customHeight="1">
      <c r="A8" s="35" t="s">
        <v>41</v>
      </c>
      <c r="B8" s="35" t="s">
        <v>42</v>
      </c>
      <c r="C8" s="29" t="s">
        <v>49</v>
      </c>
    </row>
    <row r="9" spans="1:3" ht="15" customHeight="1">
      <c r="A9" s="36"/>
      <c r="B9" s="36"/>
      <c r="C9" s="30"/>
    </row>
    <row r="10" spans="1:3" s="7" customFormat="1" ht="32.25" customHeight="1">
      <c r="A10" s="6"/>
      <c r="B10" s="16" t="s">
        <v>43</v>
      </c>
      <c r="C10" s="12">
        <f>C11+C13+C15+C19+C23+C25</f>
        <v>57248000</v>
      </c>
    </row>
    <row r="11" spans="1:3" s="7" customFormat="1" ht="20.25" customHeight="1">
      <c r="A11" s="8" t="s">
        <v>1</v>
      </c>
      <c r="B11" s="9" t="s">
        <v>2</v>
      </c>
      <c r="C11" s="13">
        <f>C12</f>
        <v>24268000</v>
      </c>
    </row>
    <row r="12" spans="1:3" ht="17.25" customHeight="1">
      <c r="A12" s="2" t="s">
        <v>3</v>
      </c>
      <c r="B12" s="3" t="s">
        <v>44</v>
      </c>
      <c r="C12" s="14">
        <v>24268000</v>
      </c>
    </row>
    <row r="13" spans="1:3" s="7" customFormat="1" ht="31.5" customHeight="1">
      <c r="A13" s="8" t="s">
        <v>4</v>
      </c>
      <c r="B13" s="9" t="s">
        <v>5</v>
      </c>
      <c r="C13" s="13">
        <f>C14</f>
        <v>12500000</v>
      </c>
    </row>
    <row r="14" spans="1:3" ht="29.25" customHeight="1">
      <c r="A14" s="2" t="s">
        <v>7</v>
      </c>
      <c r="B14" s="3" t="s">
        <v>6</v>
      </c>
      <c r="C14" s="14">
        <v>12500000</v>
      </c>
    </row>
    <row r="15" spans="1:3" s="7" customFormat="1" ht="22.5" customHeight="1">
      <c r="A15" s="8" t="s">
        <v>8</v>
      </c>
      <c r="B15" s="9" t="s">
        <v>9</v>
      </c>
      <c r="C15" s="13">
        <f>C16+C17+C18</f>
        <v>17000000</v>
      </c>
    </row>
    <row r="16" spans="1:3" ht="39" customHeight="1">
      <c r="A16" s="2" t="s">
        <v>10</v>
      </c>
      <c r="B16" s="3" t="s">
        <v>11</v>
      </c>
      <c r="C16" s="14">
        <v>2500000</v>
      </c>
    </row>
    <row r="17" spans="1:3" ht="30" customHeight="1">
      <c r="A17" s="2" t="s">
        <v>12</v>
      </c>
      <c r="B17" s="3" t="s">
        <v>13</v>
      </c>
      <c r="C17" s="14">
        <v>9000000</v>
      </c>
    </row>
    <row r="18" spans="1:3" ht="30" customHeight="1">
      <c r="A18" s="2" t="s">
        <v>14</v>
      </c>
      <c r="B18" s="3" t="s">
        <v>15</v>
      </c>
      <c r="C18" s="14">
        <v>5500000</v>
      </c>
    </row>
    <row r="19" spans="1:3" s="7" customFormat="1" ht="33" customHeight="1">
      <c r="A19" s="8" t="s">
        <v>16</v>
      </c>
      <c r="B19" s="9" t="s">
        <v>17</v>
      </c>
      <c r="C19" s="13">
        <f>C20+C21+C22</f>
        <v>2730000</v>
      </c>
    </row>
    <row r="20" spans="1:3" ht="54.75" customHeight="1">
      <c r="A20" s="2" t="s">
        <v>18</v>
      </c>
      <c r="B20" s="3" t="s">
        <v>19</v>
      </c>
      <c r="C20" s="14">
        <v>280000</v>
      </c>
    </row>
    <row r="21" spans="1:3" ht="69" customHeight="1">
      <c r="A21" s="2" t="s">
        <v>20</v>
      </c>
      <c r="B21" s="3" t="s">
        <v>21</v>
      </c>
      <c r="C21" s="14">
        <v>450000</v>
      </c>
    </row>
    <row r="22" spans="1:3" ht="65.25" customHeight="1">
      <c r="A22" s="2" t="s">
        <v>22</v>
      </c>
      <c r="B22" s="3" t="s">
        <v>23</v>
      </c>
      <c r="C22" s="14">
        <v>2000000</v>
      </c>
    </row>
    <row r="23" spans="1:3" s="7" customFormat="1" ht="30" customHeight="1">
      <c r="A23" s="8" t="s">
        <v>24</v>
      </c>
      <c r="B23" s="9" t="s">
        <v>25</v>
      </c>
      <c r="C23" s="13">
        <f>C24</f>
        <v>500000</v>
      </c>
    </row>
    <row r="24" spans="1:3" ht="39.75" customHeight="1">
      <c r="A24" s="2" t="s">
        <v>26</v>
      </c>
      <c r="B24" s="3" t="s">
        <v>27</v>
      </c>
      <c r="C24" s="14">
        <v>500000</v>
      </c>
    </row>
    <row r="25" spans="1:3" s="7" customFormat="1" ht="25.5" customHeight="1">
      <c r="A25" s="8" t="s">
        <v>28</v>
      </c>
      <c r="B25" s="9" t="s">
        <v>29</v>
      </c>
      <c r="C25" s="13">
        <f>C26</f>
        <v>250000</v>
      </c>
    </row>
    <row r="26" spans="1:3" ht="33.75" customHeight="1">
      <c r="A26" s="2" t="s">
        <v>30</v>
      </c>
      <c r="B26" s="3" t="s">
        <v>31</v>
      </c>
      <c r="C26" s="14">
        <v>250000</v>
      </c>
    </row>
    <row r="27" spans="1:3" s="7" customFormat="1" ht="29.25" customHeight="1">
      <c r="A27" s="17" t="s">
        <v>32</v>
      </c>
      <c r="B27" s="18" t="s">
        <v>33</v>
      </c>
      <c r="C27" s="19">
        <f>SUM(C28:C32)</f>
        <v>8273153</v>
      </c>
    </row>
    <row r="28" spans="1:3" ht="33.75" customHeight="1">
      <c r="A28" s="23" t="s">
        <v>50</v>
      </c>
      <c r="B28" s="24" t="s">
        <v>51</v>
      </c>
      <c r="C28" s="25">
        <v>6380153</v>
      </c>
    </row>
    <row r="29" spans="1:3" ht="55.5" customHeight="1">
      <c r="A29" s="23" t="s">
        <v>52</v>
      </c>
      <c r="B29" s="24" t="s">
        <v>53</v>
      </c>
      <c r="C29" s="25">
        <v>1893000</v>
      </c>
    </row>
    <row r="30" spans="1:3" ht="92.25" customHeight="1" hidden="1">
      <c r="A30" s="20" t="s">
        <v>34</v>
      </c>
      <c r="B30" s="21" t="s">
        <v>35</v>
      </c>
      <c r="C30" s="22"/>
    </row>
    <row r="31" spans="1:3" ht="43.5" customHeight="1" hidden="1">
      <c r="A31" s="2" t="s">
        <v>36</v>
      </c>
      <c r="B31" s="3" t="s">
        <v>37</v>
      </c>
      <c r="C31" s="14"/>
    </row>
    <row r="32" spans="1:3" ht="66" customHeight="1" hidden="1">
      <c r="A32" s="2" t="s">
        <v>38</v>
      </c>
      <c r="B32" s="3" t="s">
        <v>39</v>
      </c>
      <c r="C32" s="14"/>
    </row>
    <row r="33" spans="1:3" ht="35.25" customHeight="1" collapsed="1">
      <c r="A33" s="26" t="s">
        <v>40</v>
      </c>
      <c r="B33" s="27"/>
      <c r="C33" s="15">
        <f>C27+C10</f>
        <v>65521153</v>
      </c>
    </row>
    <row r="34" spans="1:3" ht="12.75" customHeight="1">
      <c r="A34" s="4"/>
      <c r="B34" s="4"/>
      <c r="C34" s="10"/>
    </row>
    <row r="35" spans="1:3" ht="15" customHeight="1">
      <c r="A35" s="28"/>
      <c r="B35" s="28"/>
      <c r="C35" s="28"/>
    </row>
  </sheetData>
  <sheetProtection/>
  <mergeCells count="10">
    <mergeCell ref="A33:B33"/>
    <mergeCell ref="A35:C35"/>
    <mergeCell ref="C8:C9"/>
    <mergeCell ref="A7:C7"/>
    <mergeCell ref="B1:C1"/>
    <mergeCell ref="B2:C2"/>
    <mergeCell ref="B3:C3"/>
    <mergeCell ref="A8:A9"/>
    <mergeCell ref="B8:B9"/>
    <mergeCell ref="A5:C5"/>
  </mergeCells>
  <printOptions/>
  <pageMargins left="0.3937007874015748" right="0.3937007874015748" top="0.1968503937007874" bottom="0.1968503937007874" header="0.3937007874015748" footer="0.3937007874015748"/>
  <pageSetup errors="blank" fitToHeight="0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 А. Жаворонкова</dc:creator>
  <cp:keywords/>
  <dc:description/>
  <cp:lastModifiedBy>Ирина А. Жаворонкова</cp:lastModifiedBy>
  <cp:lastPrinted>2017-12-21T12:30:30Z</cp:lastPrinted>
  <dcterms:created xsi:type="dcterms:W3CDTF">2016-11-24T09:46:30Z</dcterms:created>
  <dcterms:modified xsi:type="dcterms:W3CDTF">2017-12-21T12:30:37Z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C:\Users\irinaa\AppData\Local\Кейсистемс\Бюджет-КС\ReportManager\sqr_info_isp_budg_inc_2.xls</vt:lpwstr>
  </property>
</Properties>
</file>