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2020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<sst xmlns="http://schemas.openxmlformats.org/spreadsheetml/2006/main" count="81" uniqueCount="79">
  <si>
    <t>Код вида дохода</t>
  </si>
  <si>
    <t>Наименование доходов бюджета</t>
  </si>
  <si>
    <t>1 00 00000 00 0000 000</t>
  </si>
  <si>
    <t xml:space="preserve"> НАЛОГОВЫЕ И НЕНАЛОГОВЫЕ ДОХОДЫ</t>
  </si>
  <si>
    <t>1 01 00000 00 0000 000</t>
  </si>
  <si>
    <t>1.Налоги на прибыль, доходы</t>
  </si>
  <si>
    <t>1 01 02000 01 0000 110</t>
  </si>
  <si>
    <t>Налог на доходы физических лиц</t>
  </si>
  <si>
    <t>1 05 01000 00 0000 110</t>
  </si>
  <si>
    <t>1 06 00000 00 0000 000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</si>
  <si>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</si>
  <si>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</si>
  <si>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1 06 06000 10 0000 110</t>
  </si>
  <si>
    <t>Земельный налог</t>
  </si>
  <si>
    <t>1 14 00000 00 0000 000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</si>
  <si>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</si>
  <si>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</si>
  <si>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</si>
  <si>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</si>
  <si>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</si>
  <si>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</si>
  <si>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</si>
  <si>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</si>
  <si>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</si>
  <si>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План на 2013 год</t>
  </si>
  <si>
    <t>Приложение №1</t>
  </si>
  <si>
    <t>к  решению Сельской Думы</t>
  </si>
  <si>
    <t>"Село Льва-Толстого"</t>
  </si>
  <si>
    <t>Налог, взимаемый в связи с применением упрощенной cиcтемы налогообложения</t>
  </si>
  <si>
    <t>1 05 00000 00 0000 000</t>
  </si>
  <si>
    <t>6.Доходы от продажи материальных и нематериальных активов</t>
  </si>
  <si>
    <t xml:space="preserve">№    от       2013 года     </t>
  </si>
  <si>
    <t>1 14 02053 10 0000 410</t>
  </si>
  <si>
    <t>Доходы от реализации иного имущества, находящегося  в собственности поселений (за исключением имущества муниципальных бюджетных и автономных учреждений, а также имущества  муниципальных унитарных предприятий) в части реализации основных средств по указанному имуществу</t>
  </si>
  <si>
    <t>1 16 00000 00 0000 000</t>
  </si>
  <si>
    <t>1 16 51040 02 0000 140</t>
  </si>
  <si>
    <t>2.Налоги на совокупный доход</t>
  </si>
  <si>
    <t>3.Налоги на имущество</t>
  </si>
  <si>
    <t>4.Доходы от денежных взысканий (штрафов), зачисляемые в бюджеты поселений</t>
  </si>
  <si>
    <t>1 06 06043 10 0000 110</t>
  </si>
  <si>
    <t>Приложение № 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</si>
  <si>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</si>
  <si>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уровня, за счет средств областного бюджета</t>
  </si>
  <si>
    <t>2 02 10000 00 0000 150</t>
  </si>
  <si>
    <t>2 02 15001 10 0000 150</t>
  </si>
  <si>
    <t>2 02 30000 00 0000 150</t>
  </si>
  <si>
    <t>2 02 35118 10 0000 150</t>
  </si>
  <si>
    <t>2 02 25555 10 0230 150</t>
  </si>
  <si>
    <t>2 02 45160 10 0480 150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</si>
  <si>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</si>
  <si>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</si>
  <si>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1 17 05050 10 0000 180</t>
  </si>
  <si>
    <t>Прочие неналоговые  доходы бюджетов сельских поселений</t>
  </si>
  <si>
    <t>Земельный налог, обладающих земельным участком, расположенным в границах поселений</t>
  </si>
  <si>
    <t>1 06 06033 10 1000 110</t>
  </si>
  <si>
    <t>Земельный налог,с организаций, обладающих земельным участком, расположенным в границах поселений</t>
  </si>
  <si>
    <t>План  на 2021 год</t>
  </si>
  <si>
    <t xml:space="preserve">ВСЕГО ДОХОДОВ </t>
  </si>
  <si>
    <t>2 02 29999 10 0211 150</t>
  </si>
  <si>
    <t xml:space="preserve">Прочие субсидии бюджетам сельских  поселений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 </t>
  </si>
  <si>
    <t>2 02 40014 10 0000 150</t>
  </si>
  <si>
    <t>Межбюджетные трансферты, передаваемые бюджетам поселений из бюджетов муниципальных  районов на осуществление части полномочий по решению вопросов местного значения в соответствии с заключенными соглашениями</t>
  </si>
  <si>
    <t>к  Постановлению Главы администрации</t>
  </si>
  <si>
    <t>МО СП "Село Льва-Толстого"</t>
  </si>
  <si>
    <t xml:space="preserve">%       исполнения </t>
  </si>
  <si>
    <t>2 02 45160 10 0478 150</t>
  </si>
  <si>
    <t>Межбюджетные трансферты, передаваемые бюджетам поселений для  компенсации дополнительных расходов, возникших в результате решений, принятых органами власти другого уровня, за счет средств бюджетов муниципальных районов</t>
  </si>
  <si>
    <t xml:space="preserve">Исполнено           за 1-е полугодие  2021 года </t>
  </si>
  <si>
    <t xml:space="preserve">1 17 15030 10 0000 150 </t>
  </si>
  <si>
    <t>2 02 29999 10 0258 150</t>
  </si>
  <si>
    <t>Прочие субсидии бюджетам на реализацию проектов развития общественной инфраструктуры муниципальных образований,основанных на местных инициативах</t>
  </si>
  <si>
    <t>Межбюджетные трансферты,передаваемые бюджетам поселений для компенсации дополнительных расходов,возникших в результате решений,принятых органами власти другого уровня,за счет средств областного бюджета</t>
  </si>
  <si>
    <t>1 11 09045 10 0000 120</t>
  </si>
  <si>
    <t>4.Прочие поступления от использования имущества,находящегося в собственности сельских поселений (за исключением имущества муниципальных бюджетных и автономных учреждений,а также имущества муниципальных унитарных предприятий,в том числе казенных)</t>
  </si>
  <si>
    <t>5.Денежные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</si>
  <si>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6.Инициативные платежи,зачисляемые в бюджеты сельских поселений</t>
  </si>
  <si>
    <t>7. Безвозмездные поступления</t>
  </si>
  <si>
    <t xml:space="preserve">     ИСПОЛНЕНИЕ  БЮДЖЕТА  СЕЛЬСКОГО ПОСЕЛЕНИЯ "СЕЛО ЛЬВА-ТОЛСТОГО"                                                                                                 ЗА 1-е ПОЛУГОДИЕ   2021 ГОДА  ПО  ДОХОДАМ</t>
  </si>
  <si>
    <t>№ 49     от  20.07.2021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</si>
</sst>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1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" fillId="0" borderId="13" xfId="0" applyNumberFormat="1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" fontId="1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3" fontId="5" fillId="0" borderId="20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0" fontId="4" fillId="0" borderId="25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26" xfId="0" applyFont="1" applyBorder="1" applyAlignment="1">
      <alignment horizontal="center"/>
    </xf>
    <xf numFmtId="3" fontId="1" fillId="0" borderId="27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4" fillId="33" borderId="10" xfId="0" applyFont="1" applyFill="1" applyBorder="1" applyAlignment="1">
      <alignment/>
    </xf>
    <xf numFmtId="0" fontId="2" fillId="0" borderId="19" xfId="0" applyFont="1" applyBorder="1" applyAlignment="1">
      <alignment wrapText="1"/>
    </xf>
    <xf numFmtId="3" fontId="1" fillId="0" borderId="29" xfId="0" applyNumberFormat="1" applyFont="1" applyBorder="1" applyAlignment="1">
      <alignment/>
    </xf>
    <xf numFmtId="0" fontId="1" fillId="0" borderId="30" xfId="0" applyFont="1" applyBorder="1" applyAlignment="1">
      <alignment wrapText="1"/>
    </xf>
    <xf numFmtId="3" fontId="5" fillId="0" borderId="31" xfId="0" applyNumberFormat="1" applyFont="1" applyBorder="1" applyAlignment="1">
      <alignment/>
    </xf>
    <xf numFmtId="0" fontId="2" fillId="0" borderId="32" xfId="0" applyFont="1" applyBorder="1" applyAlignment="1">
      <alignment wrapText="1"/>
    </xf>
    <xf numFmtId="3" fontId="1" fillId="0" borderId="32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33" borderId="34" xfId="0" applyFont="1" applyFill="1" applyBorder="1" applyAlignment="1">
      <alignment/>
    </xf>
    <xf numFmtId="0" fontId="3" fillId="33" borderId="35" xfId="0" applyFont="1" applyFill="1" applyBorder="1" applyAlignment="1">
      <alignment/>
    </xf>
    <xf numFmtId="0" fontId="3" fillId="33" borderId="36" xfId="0" applyFont="1" applyFill="1" applyBorder="1" applyAlignment="1">
      <alignment/>
    </xf>
    <xf numFmtId="0" fontId="3" fillId="0" borderId="26" xfId="0" applyFont="1" applyBorder="1" applyAlignment="1">
      <alignment/>
    </xf>
    <xf numFmtId="0" fontId="1" fillId="0" borderId="2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4" fillId="0" borderId="36" xfId="0" applyFont="1" applyBorder="1" applyAlignment="1">
      <alignment/>
    </xf>
    <xf numFmtId="0" fontId="1" fillId="0" borderId="15" xfId="0" applyFont="1" applyBorder="1" applyAlignment="1">
      <alignment wrapText="1"/>
    </xf>
    <xf numFmtId="3" fontId="1" fillId="0" borderId="18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0" fontId="3" fillId="33" borderId="37" xfId="0" applyFont="1" applyFill="1" applyBorder="1" applyAlignment="1">
      <alignment/>
    </xf>
    <xf numFmtId="0" fontId="3" fillId="0" borderId="0" xfId="0" applyFont="1" applyAlignment="1">
      <alignment horizontal="center"/>
    </xf>
    <xf numFmtId="3" fontId="2" fillId="0" borderId="32" xfId="0" applyNumberFormat="1" applyFont="1" applyBorder="1" applyAlignment="1">
      <alignment/>
    </xf>
    <xf numFmtId="0" fontId="3" fillId="33" borderId="38" xfId="0" applyFont="1" applyFill="1" applyBorder="1" applyAlignment="1">
      <alignment/>
    </xf>
    <xf numFmtId="0" fontId="3" fillId="0" borderId="13" xfId="0" applyFont="1" applyBorder="1" applyAlignment="1">
      <alignment wrapText="1"/>
    </xf>
    <xf numFmtId="0" fontId="2" fillId="0" borderId="0" xfId="0" applyFont="1" applyAlignment="1">
      <alignment/>
    </xf>
    <xf numFmtId="0" fontId="8" fillId="0" borderId="31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3" fontId="5" fillId="0" borderId="40" xfId="0" applyNumberFormat="1" applyFont="1" applyBorder="1" applyAlignment="1">
      <alignment/>
    </xf>
    <xf numFmtId="3" fontId="5" fillId="0" borderId="39" xfId="0" applyNumberFormat="1" applyFont="1" applyBorder="1" applyAlignment="1">
      <alignment/>
    </xf>
    <xf numFmtId="3" fontId="6" fillId="0" borderId="41" xfId="0" applyNumberFormat="1" applyFont="1" applyBorder="1" applyAlignment="1">
      <alignment/>
    </xf>
    <xf numFmtId="3" fontId="6" fillId="0" borderId="42" xfId="0" applyNumberFormat="1" applyFont="1" applyBorder="1" applyAlignment="1">
      <alignment/>
    </xf>
    <xf numFmtId="3" fontId="6" fillId="0" borderId="43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6" fillId="0" borderId="45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0" fontId="4" fillId="0" borderId="34" xfId="0" applyFont="1" applyBorder="1" applyAlignment="1">
      <alignment/>
    </xf>
    <xf numFmtId="0" fontId="1" fillId="0" borderId="12" xfId="0" applyFont="1" applyBorder="1" applyAlignment="1">
      <alignment wrapText="1"/>
    </xf>
    <xf numFmtId="3" fontId="5" fillId="0" borderId="21" xfId="0" applyNumberFormat="1" applyFont="1" applyBorder="1" applyAlignment="1">
      <alignment/>
    </xf>
    <xf numFmtId="3" fontId="5" fillId="0" borderId="45" xfId="0" applyNumberFormat="1" applyFont="1" applyBorder="1" applyAlignment="1">
      <alignment/>
    </xf>
    <xf numFmtId="0" fontId="4" fillId="0" borderId="46" xfId="0" applyFont="1" applyBorder="1" applyAlignment="1">
      <alignment/>
    </xf>
    <xf numFmtId="0" fontId="3" fillId="0" borderId="37" xfId="0" applyFont="1" applyBorder="1" applyAlignment="1">
      <alignment/>
    </xf>
    <xf numFmtId="0" fontId="1" fillId="0" borderId="26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tabSelected="1" zoomScalePageLayoutView="0" workbookViewId="0" topLeftCell="A1">
      <selection activeCell="P20" sqref="P20"/>
    </sheetView>
  </sheetViews>
  <sheetFormatPr defaultColWidth="9.140625" defaultRowHeight="12.75"/>
  <cols>
    <col min="1" max="1" width="18.00390625" style="12" customWidth="1"/>
    <col min="2" max="2" width="57.7109375" style="12" customWidth="1"/>
    <col min="3" max="3" width="0.42578125" style="12" hidden="1" customWidth="1"/>
    <col min="4" max="4" width="13.00390625" style="12" customWidth="1"/>
    <col min="5" max="5" width="13.421875" style="12" customWidth="1"/>
    <col min="6" max="6" width="12.140625" style="12" customWidth="1"/>
    <col min="7" max="16384" width="9.140625" style="12" customWidth="1"/>
  </cols>
  <sheetData>
    <row r="1" spans="2:6" ht="12.75">
      <c r="B1" s="13"/>
      <c r="C1" s="13" t="s">
        <v>25</v>
      </c>
      <c r="D1" s="13"/>
      <c r="E1" s="13"/>
      <c r="F1" s="51"/>
    </row>
    <row r="2" spans="2:6" ht="12.75">
      <c r="B2" s="13"/>
      <c r="C2" s="13" t="s">
        <v>25</v>
      </c>
      <c r="D2" s="13"/>
      <c r="E2" s="13"/>
      <c r="F2" s="13" t="s">
        <v>40</v>
      </c>
    </row>
    <row r="3" spans="2:6" ht="12.75">
      <c r="B3" s="13"/>
      <c r="C3" s="13" t="s">
        <v>26</v>
      </c>
      <c r="D3" s="13"/>
      <c r="E3" s="13"/>
      <c r="F3" s="13" t="s">
        <v>62</v>
      </c>
    </row>
    <row r="4" spans="2:6" ht="12.75">
      <c r="B4" s="61"/>
      <c r="C4" s="61"/>
      <c r="D4" s="84" t="s">
        <v>63</v>
      </c>
      <c r="E4" s="84"/>
      <c r="F4" s="84"/>
    </row>
    <row r="5" spans="2:6" ht="12.75">
      <c r="B5" s="13"/>
      <c r="C5" s="13" t="s">
        <v>27</v>
      </c>
      <c r="D5" s="13"/>
      <c r="E5" s="84" t="s">
        <v>78</v>
      </c>
      <c r="F5" s="84"/>
    </row>
    <row r="6" spans="2:6" ht="12.75">
      <c r="B6" s="13"/>
      <c r="C6" s="13" t="s">
        <v>31</v>
      </c>
      <c r="D6" s="13"/>
      <c r="E6" s="13"/>
      <c r="F6" s="13"/>
    </row>
    <row r="7" spans="2:5" ht="6.75" customHeight="1">
      <c r="B7" s="81"/>
      <c r="C7" s="82"/>
      <c r="D7" s="57"/>
      <c r="E7" s="57"/>
    </row>
    <row r="8" spans="1:6" ht="28.5" customHeight="1">
      <c r="A8" s="83" t="s">
        <v>77</v>
      </c>
      <c r="B8" s="83"/>
      <c r="C8" s="83"/>
      <c r="D8" s="83"/>
      <c r="E8" s="83"/>
      <c r="F8" s="83"/>
    </row>
    <row r="9" spans="1:5" ht="13.5" thickBot="1">
      <c r="A9" s="81"/>
      <c r="B9" s="82"/>
      <c r="C9" s="82"/>
      <c r="D9" s="57"/>
      <c r="E9" s="57"/>
    </row>
    <row r="10" spans="1:6" ht="39" customHeight="1" thickBot="1">
      <c r="A10" s="48" t="s">
        <v>0</v>
      </c>
      <c r="B10" s="49" t="s">
        <v>1</v>
      </c>
      <c r="C10" s="50" t="s">
        <v>24</v>
      </c>
      <c r="D10" s="62" t="s">
        <v>56</v>
      </c>
      <c r="E10" s="63" t="s">
        <v>67</v>
      </c>
      <c r="F10" s="62" t="s">
        <v>64</v>
      </c>
    </row>
    <row r="11" spans="1:6" ht="17.25" customHeight="1" thickBot="1">
      <c r="A11" s="1" t="s">
        <v>2</v>
      </c>
      <c r="B11" s="4" t="s">
        <v>3</v>
      </c>
      <c r="C11" s="14" t="e">
        <f>C12+C15+C17+#REF!+C22+#REF!</f>
        <v>#REF!</v>
      </c>
      <c r="D11" s="20">
        <v>7995500</v>
      </c>
      <c r="E11" s="64">
        <v>2990030</v>
      </c>
      <c r="F11" s="20">
        <v>37</v>
      </c>
    </row>
    <row r="12" spans="1:6" ht="16.5" customHeight="1">
      <c r="A12" s="25" t="s">
        <v>4</v>
      </c>
      <c r="B12" s="34" t="s">
        <v>5</v>
      </c>
      <c r="C12" s="33">
        <f>C13</f>
        <v>7562600</v>
      </c>
      <c r="D12" s="35">
        <v>2225500</v>
      </c>
      <c r="E12" s="65">
        <v>1041934</v>
      </c>
      <c r="F12" s="35">
        <v>47</v>
      </c>
    </row>
    <row r="13" spans="1:6" ht="15" customHeight="1">
      <c r="A13" s="38" t="s">
        <v>6</v>
      </c>
      <c r="B13" s="32" t="s">
        <v>7</v>
      </c>
      <c r="C13" s="17">
        <v>7562600</v>
      </c>
      <c r="D13" s="24">
        <v>2223000</v>
      </c>
      <c r="E13" s="66">
        <v>1041572</v>
      </c>
      <c r="F13" s="24">
        <v>47</v>
      </c>
    </row>
    <row r="14" spans="1:6" ht="50.25" customHeight="1" thickBot="1">
      <c r="A14" s="39" t="s">
        <v>49</v>
      </c>
      <c r="B14" s="36" t="s">
        <v>50</v>
      </c>
      <c r="C14" s="37"/>
      <c r="D14" s="21">
        <v>2500</v>
      </c>
      <c r="E14" s="72">
        <v>362</v>
      </c>
      <c r="F14" s="21">
        <v>14</v>
      </c>
    </row>
    <row r="15" spans="1:6" ht="15.75" customHeight="1" thickBot="1">
      <c r="A15" s="1" t="s">
        <v>29</v>
      </c>
      <c r="B15" s="2" t="s">
        <v>36</v>
      </c>
      <c r="C15" s="14" t="e">
        <f>C16+#REF!</f>
        <v>#REF!</v>
      </c>
      <c r="D15" s="20">
        <v>2140000</v>
      </c>
      <c r="E15" s="64">
        <v>1090688</v>
      </c>
      <c r="F15" s="20">
        <v>51</v>
      </c>
    </row>
    <row r="16" spans="1:6" ht="35.25" customHeight="1" thickBot="1">
      <c r="A16" s="40" t="s">
        <v>8</v>
      </c>
      <c r="B16" s="5" t="s">
        <v>28</v>
      </c>
      <c r="C16" s="15">
        <v>497000</v>
      </c>
      <c r="D16" s="22">
        <v>2140000</v>
      </c>
      <c r="E16" s="67">
        <v>1090688</v>
      </c>
      <c r="F16" s="22">
        <v>51</v>
      </c>
    </row>
    <row r="17" spans="1:6" ht="16.5" customHeight="1" thickBot="1">
      <c r="A17" s="1" t="s">
        <v>9</v>
      </c>
      <c r="B17" s="2" t="s">
        <v>37</v>
      </c>
      <c r="C17" s="14">
        <f>C18+C19</f>
        <v>2610000</v>
      </c>
      <c r="D17" s="20">
        <v>3580000</v>
      </c>
      <c r="E17" s="64">
        <v>796050</v>
      </c>
      <c r="F17" s="20">
        <v>22</v>
      </c>
    </row>
    <row r="18" spans="1:6" ht="40.5" customHeight="1">
      <c r="A18" s="40" t="s">
        <v>10</v>
      </c>
      <c r="B18" s="5" t="s">
        <v>11</v>
      </c>
      <c r="C18" s="15">
        <v>662000</v>
      </c>
      <c r="D18" s="22">
        <v>1080000</v>
      </c>
      <c r="E18" s="67">
        <v>175869</v>
      </c>
      <c r="F18" s="22">
        <v>16</v>
      </c>
    </row>
    <row r="19" spans="1:6" ht="15.75" customHeight="1">
      <c r="A19" s="42" t="s">
        <v>12</v>
      </c>
      <c r="B19" s="6" t="s">
        <v>13</v>
      </c>
      <c r="C19" s="17">
        <f>C20+C21</f>
        <v>1948000</v>
      </c>
      <c r="D19" s="24">
        <v>2500000</v>
      </c>
      <c r="E19" s="66">
        <v>620181</v>
      </c>
      <c r="F19" s="24">
        <v>25</v>
      </c>
    </row>
    <row r="20" spans="1:6" ht="28.5" customHeight="1">
      <c r="A20" s="41" t="s">
        <v>54</v>
      </c>
      <c r="B20" s="3" t="s">
        <v>55</v>
      </c>
      <c r="C20" s="17">
        <v>720000</v>
      </c>
      <c r="D20" s="24">
        <v>1300000</v>
      </c>
      <c r="E20" s="66">
        <v>447062</v>
      </c>
      <c r="F20" s="24">
        <v>34</v>
      </c>
    </row>
    <row r="21" spans="1:6" ht="28.5" customHeight="1">
      <c r="A21" s="79" t="s">
        <v>39</v>
      </c>
      <c r="B21" s="6" t="s">
        <v>53</v>
      </c>
      <c r="C21" s="16">
        <v>1228000</v>
      </c>
      <c r="D21" s="24">
        <v>1200000</v>
      </c>
      <c r="E21" s="73">
        <v>173119</v>
      </c>
      <c r="F21" s="24">
        <v>14</v>
      </c>
    </row>
    <row r="22" spans="1:6" ht="18.75" customHeight="1" hidden="1" thickBot="1">
      <c r="A22" s="78" t="s">
        <v>14</v>
      </c>
      <c r="B22" s="80" t="s">
        <v>30</v>
      </c>
      <c r="C22" s="14">
        <f>C24</f>
        <v>600000</v>
      </c>
      <c r="D22" s="29"/>
      <c r="E22" s="71"/>
      <c r="F22" s="29"/>
    </row>
    <row r="23" spans="1:6" ht="18" customHeight="1" hidden="1" thickBot="1">
      <c r="A23" s="40" t="s">
        <v>32</v>
      </c>
      <c r="B23" s="8" t="s">
        <v>33</v>
      </c>
      <c r="C23" s="15"/>
      <c r="D23" s="22"/>
      <c r="E23" s="67"/>
      <c r="F23" s="22"/>
    </row>
    <row r="24" spans="1:6" ht="18" customHeight="1" hidden="1" thickBot="1">
      <c r="A24" s="43" t="s">
        <v>15</v>
      </c>
      <c r="B24" s="9" t="s">
        <v>16</v>
      </c>
      <c r="C24" s="16">
        <v>600000</v>
      </c>
      <c r="D24" s="23"/>
      <c r="E24" s="68"/>
      <c r="F24" s="23"/>
    </row>
    <row r="25" spans="1:6" s="18" customFormat="1" ht="18" customHeight="1" hidden="1" thickBot="1">
      <c r="A25" s="1" t="s">
        <v>34</v>
      </c>
      <c r="B25" s="2" t="s">
        <v>38</v>
      </c>
      <c r="C25" s="14"/>
      <c r="D25" s="20"/>
      <c r="E25" s="64"/>
      <c r="F25" s="20"/>
    </row>
    <row r="26" spans="1:6" s="18" customFormat="1" ht="72" customHeight="1">
      <c r="A26" s="74" t="s">
        <v>72</v>
      </c>
      <c r="B26" s="75" t="s">
        <v>73</v>
      </c>
      <c r="C26" s="37"/>
      <c r="D26" s="76"/>
      <c r="E26" s="77">
        <v>41357</v>
      </c>
      <c r="F26" s="76">
        <v>0</v>
      </c>
    </row>
    <row r="27" spans="1:6" s="18" customFormat="1" ht="45" customHeight="1">
      <c r="A27" s="52" t="s">
        <v>35</v>
      </c>
      <c r="B27" s="53" t="s">
        <v>74</v>
      </c>
      <c r="C27" s="54"/>
      <c r="D27" s="55">
        <v>50000</v>
      </c>
      <c r="E27" s="69">
        <v>20001</v>
      </c>
      <c r="F27" s="55">
        <v>40</v>
      </c>
    </row>
    <row r="28" spans="1:6" ht="0.75" customHeight="1">
      <c r="A28" s="43" t="s">
        <v>51</v>
      </c>
      <c r="B28" s="9" t="s">
        <v>52</v>
      </c>
      <c r="C28" s="16"/>
      <c r="D28" s="23"/>
      <c r="E28" s="68"/>
      <c r="F28" s="23"/>
    </row>
    <row r="29" spans="1:6" s="18" customFormat="1" ht="30.75" customHeight="1" thickBot="1">
      <c r="A29" s="74" t="s">
        <v>68</v>
      </c>
      <c r="B29" s="75" t="s">
        <v>75</v>
      </c>
      <c r="C29" s="37"/>
      <c r="D29" s="76">
        <v>125000</v>
      </c>
      <c r="E29" s="77">
        <v>0</v>
      </c>
      <c r="F29" s="76">
        <v>0</v>
      </c>
    </row>
    <row r="30" spans="1:6" ht="16.5" customHeight="1" thickBot="1">
      <c r="A30" s="31" t="s">
        <v>17</v>
      </c>
      <c r="B30" s="2" t="s">
        <v>76</v>
      </c>
      <c r="C30" s="14">
        <f>C31</f>
        <v>1626274</v>
      </c>
      <c r="D30" s="20">
        <v>7188608</v>
      </c>
      <c r="E30" s="64">
        <v>2338545</v>
      </c>
      <c r="F30" s="20">
        <v>33</v>
      </c>
    </row>
    <row r="31" spans="1:6" ht="33.75" customHeight="1">
      <c r="A31" s="44" t="s">
        <v>18</v>
      </c>
      <c r="B31" s="10" t="s">
        <v>19</v>
      </c>
      <c r="C31" s="15">
        <f>C32+C37</f>
        <v>1626274</v>
      </c>
      <c r="D31" s="22">
        <v>7188608</v>
      </c>
      <c r="E31" s="67">
        <v>2338545</v>
      </c>
      <c r="F31" s="22">
        <v>33</v>
      </c>
    </row>
    <row r="32" spans="1:6" ht="34.5" customHeight="1">
      <c r="A32" s="45" t="s">
        <v>43</v>
      </c>
      <c r="B32" s="11" t="s">
        <v>20</v>
      </c>
      <c r="C32" s="17">
        <f>C33</f>
        <v>1385282</v>
      </c>
      <c r="D32" s="24">
        <v>2123038</v>
      </c>
      <c r="E32" s="66">
        <v>1058000</v>
      </c>
      <c r="F32" s="24">
        <v>50</v>
      </c>
    </row>
    <row r="33" spans="1:6" ht="16.5" customHeight="1">
      <c r="A33" s="56" t="s">
        <v>44</v>
      </c>
      <c r="B33" s="11" t="s">
        <v>21</v>
      </c>
      <c r="C33" s="17">
        <v>1385282</v>
      </c>
      <c r="D33" s="24">
        <v>2123038</v>
      </c>
      <c r="E33" s="66">
        <v>1058000</v>
      </c>
      <c r="F33" s="24">
        <v>50</v>
      </c>
    </row>
    <row r="34" spans="1:6" ht="42" customHeight="1">
      <c r="A34" s="45" t="s">
        <v>47</v>
      </c>
      <c r="B34" s="11" t="s">
        <v>41</v>
      </c>
      <c r="C34" s="17"/>
      <c r="D34" s="24">
        <v>3859359</v>
      </c>
      <c r="E34" s="66">
        <v>523037</v>
      </c>
      <c r="F34" s="24">
        <v>14</v>
      </c>
    </row>
    <row r="35" spans="1:6" ht="93.75" customHeight="1">
      <c r="A35" s="56" t="s">
        <v>58</v>
      </c>
      <c r="B35" s="11" t="s">
        <v>59</v>
      </c>
      <c r="C35" s="17"/>
      <c r="D35" s="24">
        <v>100000</v>
      </c>
      <c r="E35" s="66">
        <v>0</v>
      </c>
      <c r="F35" s="24">
        <v>0</v>
      </c>
    </row>
    <row r="36" spans="1:6" ht="54" customHeight="1">
      <c r="A36" s="44" t="s">
        <v>69</v>
      </c>
      <c r="B36" s="10" t="s">
        <v>70</v>
      </c>
      <c r="C36" s="17"/>
      <c r="D36" s="24">
        <v>1000000</v>
      </c>
      <c r="E36" s="66">
        <v>0</v>
      </c>
      <c r="F36" s="24">
        <v>0</v>
      </c>
    </row>
    <row r="37" spans="1:6" ht="28.5" customHeight="1">
      <c r="A37" s="45" t="s">
        <v>45</v>
      </c>
      <c r="B37" s="11" t="s">
        <v>22</v>
      </c>
      <c r="C37" s="17">
        <f>C38</f>
        <v>240992</v>
      </c>
      <c r="D37" s="24">
        <v>395100</v>
      </c>
      <c r="E37" s="66">
        <v>131468</v>
      </c>
      <c r="F37" s="24">
        <v>33</v>
      </c>
    </row>
    <row r="38" spans="1:6" ht="30" customHeight="1">
      <c r="A38" s="45" t="s">
        <v>46</v>
      </c>
      <c r="B38" s="11" t="s">
        <v>23</v>
      </c>
      <c r="C38" s="17">
        <v>240992</v>
      </c>
      <c r="D38" s="24">
        <v>395100</v>
      </c>
      <c r="E38" s="66">
        <v>131468</v>
      </c>
      <c r="F38" s="24">
        <v>33</v>
      </c>
    </row>
    <row r="39" spans="1:6" ht="40.5" customHeight="1" hidden="1" thickBot="1">
      <c r="A39" s="46" t="s">
        <v>48</v>
      </c>
      <c r="B39" s="7" t="s">
        <v>42</v>
      </c>
      <c r="C39" s="16"/>
      <c r="D39" s="23"/>
      <c r="E39" s="68"/>
      <c r="F39" s="23"/>
    </row>
    <row r="40" spans="1:6" ht="45" customHeight="1">
      <c r="A40" s="59" t="s">
        <v>60</v>
      </c>
      <c r="B40" s="60" t="s">
        <v>61</v>
      </c>
      <c r="C40" s="58"/>
      <c r="D40" s="22">
        <v>1541111</v>
      </c>
      <c r="E40" s="70">
        <v>600000</v>
      </c>
      <c r="F40" s="22">
        <v>39</v>
      </c>
    </row>
    <row r="41" spans="1:6" ht="58.5" customHeight="1">
      <c r="A41" s="56" t="s">
        <v>65</v>
      </c>
      <c r="B41" s="11" t="s">
        <v>66</v>
      </c>
      <c r="C41" s="58"/>
      <c r="D41" s="24">
        <v>730534</v>
      </c>
      <c r="E41" s="73">
        <v>26040</v>
      </c>
      <c r="F41" s="24">
        <v>4</v>
      </c>
    </row>
    <row r="42" spans="1:6" ht="58.5" customHeight="1">
      <c r="A42" s="56" t="s">
        <v>48</v>
      </c>
      <c r="B42" s="11" t="s">
        <v>71</v>
      </c>
      <c r="C42" s="58"/>
      <c r="D42" s="24">
        <v>12513021</v>
      </c>
      <c r="E42" s="73">
        <v>0</v>
      </c>
      <c r="F42" s="24">
        <v>0</v>
      </c>
    </row>
    <row r="43" spans="1:6" ht="19.5" customHeight="1" thickBot="1">
      <c r="A43" s="47"/>
      <c r="B43" s="27" t="s">
        <v>57</v>
      </c>
      <c r="C43" s="28" t="e">
        <f>C11+C30</f>
        <v>#REF!</v>
      </c>
      <c r="D43" s="29">
        <v>30382663</v>
      </c>
      <c r="E43" s="71">
        <v>5328575</v>
      </c>
      <c r="F43" s="29">
        <v>18</v>
      </c>
    </row>
    <row r="44" ht="12.75">
      <c r="A44" s="25"/>
    </row>
    <row r="45" spans="1:6" ht="15.75">
      <c r="A45" s="26"/>
      <c r="C45" s="19"/>
      <c r="D45" s="19"/>
      <c r="E45" s="19"/>
      <c r="F45" s="30"/>
    </row>
    <row r="46" ht="12.75">
      <c r="A46" s="26"/>
    </row>
    <row r="47" spans="3:5" ht="12.75">
      <c r="C47" s="19"/>
      <c r="D47" s="19"/>
      <c r="E47" s="19"/>
    </row>
    <row r="48" spans="3:5" ht="12.75">
      <c r="C48" s="19"/>
      <c r="D48" s="19"/>
      <c r="E48" s="19"/>
    </row>
    <row r="49" spans="3:5" ht="12.75">
      <c r="C49" s="19"/>
      <c r="D49" s="19"/>
      <c r="E49" s="19"/>
    </row>
  </sheetData>
  <sheetProtection/>
  <mergeCells count="5">
    <mergeCell ref="B7:C7"/>
    <mergeCell ref="A9:C9"/>
    <mergeCell ref="A8:F8"/>
    <mergeCell ref="D4:F4"/>
    <mergeCell ref="E5:F5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8" sqref="F2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2021-07-21T06:26:17Z</cp:lastPrinted>
  <dcterms:created xsi:type="dcterms:W3CDTF">1996-10-08T23:32:33Z</dcterms:created>
  <dcterms:modified xsi:type="dcterms:W3CDTF">2021-07-21T06:26:37Z</dcterms:modified>
  <cp:category/>
  <cp:version/>
  <cp:contentType/>
  <cp:contentStatus/>
</cp:coreProperties>
</file>