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4880" windowHeight="8175" activeTab="3"/>
  </bookViews>
  <sheets>
    <sheet name="Форма 1" sheetId="1" r:id="rId1"/>
    <sheet name="Форма 2" sheetId="2" r:id="rId2"/>
    <sheet name="Форма 3" sheetId="3" r:id="rId3"/>
    <sheet name="Форма 4 " sheetId="4" r:id="rId4"/>
    <sheet name="Форма 5" sheetId="6" r:id="rId5"/>
    <sheet name="Форма 6" sheetId="7" r:id="rId6"/>
  </sheets>
  <definedNames>
    <definedName name="_GoBack" localSheetId="1">'Форма 2'!#REF!</definedName>
    <definedName name="_GoBack" localSheetId="2">'Форма 3'!#REF!</definedName>
    <definedName name="_xlnm.Print_Titles" localSheetId="1">'Форма 2'!$4:$4</definedName>
    <definedName name="_xlnm.Print_Area" localSheetId="0">'Форма 1'!$A$1:$J$32</definedName>
    <definedName name="_xlnm.Print_Area" localSheetId="1">'Форма 2'!$A$1:$E$14</definedName>
    <definedName name="_xlnm.Print_Area" localSheetId="2">'Форма 3'!$A$1:$D$15</definedName>
    <definedName name="_xlnm.Print_Area" localSheetId="3">'Форма 4 '!$A$1:$M$18</definedName>
    <definedName name="_xlnm.Print_Area" localSheetId="4">'Форма 5'!$A$1:$L$7</definedName>
  </definedNames>
  <calcPr calcId="145621"/>
</workbook>
</file>

<file path=xl/calcChain.xml><?xml version="1.0" encoding="utf-8"?>
<calcChain xmlns="http://schemas.openxmlformats.org/spreadsheetml/2006/main">
  <c r="E8" i="1" l="1"/>
  <c r="E7" i="1"/>
  <c r="G9" i="1" l="1"/>
  <c r="H28" i="1" l="1"/>
  <c r="H23" i="1"/>
  <c r="H20" i="1"/>
  <c r="H19" i="1"/>
  <c r="H16" i="1"/>
  <c r="H11" i="1"/>
  <c r="H9" i="1"/>
  <c r="F28" i="1"/>
  <c r="F23" i="1"/>
  <c r="F20" i="1"/>
  <c r="F19" i="1"/>
  <c r="F16" i="1"/>
  <c r="F13" i="1"/>
  <c r="F11" i="1"/>
  <c r="F9" i="1"/>
  <c r="F8" i="1"/>
  <c r="D28" i="1"/>
  <c r="D23" i="1"/>
  <c r="D22" i="1"/>
  <c r="D20" i="1"/>
  <c r="D19" i="1"/>
  <c r="D16" i="1"/>
  <c r="D13" i="1"/>
  <c r="D11" i="1"/>
  <c r="D9" i="1"/>
  <c r="D8" i="1"/>
  <c r="D7" i="1"/>
  <c r="F22" i="1"/>
  <c r="F7" i="1" l="1"/>
  <c r="G8" i="1"/>
  <c r="H8" i="1" s="1"/>
  <c r="G13" i="1"/>
  <c r="H13" i="1" s="1"/>
  <c r="G22" i="1"/>
  <c r="H22" i="1" s="1"/>
  <c r="G7" i="1" l="1"/>
  <c r="H7" i="1" s="1"/>
  <c r="C22" i="1"/>
  <c r="C7" i="1" s="1"/>
  <c r="C8" i="1"/>
  <c r="B22" i="1"/>
  <c r="B13" i="1"/>
  <c r="B9" i="1"/>
  <c r="B8" i="1" s="1"/>
  <c r="B7" i="1" s="1"/>
</calcChain>
</file>

<file path=xl/sharedStrings.xml><?xml version="1.0" encoding="utf-8"?>
<sst xmlns="http://schemas.openxmlformats.org/spreadsheetml/2006/main" count="217" uniqueCount="161">
  <si>
    <t>Форма 1 к Соглашению</t>
  </si>
  <si>
    <t>наименование муниципального образования</t>
  </si>
  <si>
    <t>тыс. рублей</t>
  </si>
  <si>
    <t>№ п/п</t>
  </si>
  <si>
    <t>Показатели бюджета муниципального образования</t>
  </si>
  <si>
    <t>Темп роста</t>
  </si>
  <si>
    <t>Налоговые и неналоговые доходы местных бюджетов, всего</t>
  </si>
  <si>
    <t>1.1</t>
  </si>
  <si>
    <t>Налоговые доходы местных бюджетов, в том числе</t>
  </si>
  <si>
    <t>Глава администрации муниципального образования</t>
  </si>
  <si>
    <t>подпись</t>
  </si>
  <si>
    <t>(расшифровка подписи)</t>
  </si>
  <si>
    <t>* Заполняется по итогам года</t>
  </si>
  <si>
    <t>Абзац в соглашении</t>
  </si>
  <si>
    <t>Меры, принимаемые муниципальным образованием в соответствии с заключенным соглашением</t>
  </si>
  <si>
    <t>Примечания</t>
  </si>
  <si>
    <t>Срок исполнения / реквизиты нормативных правовых актов муниципального образования</t>
  </si>
  <si>
    <t xml:space="preserve">Проведение / непроведение оценки на отчетную дату, реквизиты акта по итогам проведенной оценки  уполномоченным органом местного самоуправления с приложением акта (протокола, решения) по итогам проведенной оценки </t>
  </si>
  <si>
    <t>Направление  на заключение основных параметров проекта местного бюджета на очередной финансовый год и плановый период (доходы по видам доходов; расходы по разделам, подразделам, видам расходов; дефицит или профицит; источники финансирования дефицита местного бюджета по видам источников), а также программы муниципальных заимствований до внесения указанного проекта в представительный орган муниципального образования.</t>
  </si>
  <si>
    <t>Дата, номер письма о направлении на заключение в минфин</t>
  </si>
  <si>
    <t>Направление на заключение проектов решений представительных органов муниципального образования о внесении изменений в решение о местном бюджете на текущий финансовый год и на плановый период до внесения указанных проектов в представительный орган муниципального образования</t>
  </si>
  <si>
    <t>Соблюдение обязательства (да / нет)</t>
  </si>
  <si>
    <t>Дата, номер, наименование решения о бюджете</t>
  </si>
  <si>
    <t>Выполнение обязательства (да/нет)</t>
  </si>
  <si>
    <t>тыс.руб.</t>
  </si>
  <si>
    <t>№ п\п</t>
  </si>
  <si>
    <t>Наименование налога</t>
  </si>
  <si>
    <t>Наименование налоговой льготы</t>
  </si>
  <si>
    <t>НПА, которым установлена льгота (снижение ставки)</t>
  </si>
  <si>
    <t>НПА, которым утверждена методика оценки эффективности</t>
  </si>
  <si>
    <t>Период, за который проведена оценка, дата проведения оценки муниципальных районов (городских округов) РБ</t>
  </si>
  <si>
    <t>Эффективная / неэффективная льгота (да /нет)</t>
  </si>
  <si>
    <t>Предлагается /не предлагается к отмене</t>
  </si>
  <si>
    <t>Бюджетный результат  отмены/частичной отмены льготы, тыс.рублей</t>
  </si>
  <si>
    <t>Дата принятия нармативного правового акта муниципальных районов (городских округов) РБ об отмене (план)</t>
  </si>
  <si>
    <t>Дата принятия нармативного правового акта субъекта муниципальных районов (городских округов) РБ об отмене (факт)</t>
  </si>
  <si>
    <t>Налог на имущество физических лиц</t>
  </si>
  <si>
    <t>1.2</t>
  </si>
  <si>
    <t>1.3</t>
  </si>
  <si>
    <t>2</t>
  </si>
  <si>
    <t>Земельный налог</t>
  </si>
  <si>
    <t>2.1</t>
  </si>
  <si>
    <t>2.2</t>
  </si>
  <si>
    <t>2.3</t>
  </si>
  <si>
    <t>Итого</t>
  </si>
  <si>
    <t>(подпись)</t>
  </si>
  <si>
    <t>Форма 2 к Соглашению</t>
  </si>
  <si>
    <t xml:space="preserve">пп.  а)                                п.2.1.1
</t>
  </si>
  <si>
    <t>Обеспечение реализации мероприятий программы по оздоровлению муниципальных финансов, включающей основные направления долговой политики муниципального района</t>
  </si>
  <si>
    <t>Дата, номер нормативно-правового акта</t>
  </si>
  <si>
    <t>Установлено Правительством Калужской  области</t>
  </si>
  <si>
    <t>Налоговые льготы, предоставляемые муниципальными районами (городскими округами) Калужской области</t>
  </si>
  <si>
    <t>Изменение численности работников органов местного самоуправления</t>
  </si>
  <si>
    <t>Доля, %</t>
  </si>
  <si>
    <t>Расходы на обслуживание муниципального долга, руб.</t>
  </si>
  <si>
    <t>Привести ссылку</t>
  </si>
  <si>
    <t>Размещение на официальных сайтах органов местного самоуправления муниципальных образований в информационно-телекоммуникационной сети "Интернет" отчетов об исполнении бюджета муниципального образования</t>
  </si>
  <si>
    <t>Форма № 4 к Соглашению</t>
  </si>
  <si>
    <t>Форма 5 к Соглашению</t>
  </si>
  <si>
    <t>Форма 6 к Соглашению</t>
  </si>
  <si>
    <t>Значение предельного объема</t>
  </si>
  <si>
    <t>Соблюдение требований к предельному объему муниципальных заимствований, установленных статьей 106 Бюджетного кодекса Российской Федерации, тыс. руб.</t>
  </si>
  <si>
    <t>Соблюдение требований к предельному объему дефицита местного бюджета, установленных пунктом 3 статьи 92.1 Бюджетного кодекса Российской Федерации, %</t>
  </si>
  <si>
    <t>Налоги на прибыль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</si>
  <si>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</si>
  <si>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</si>
  <si>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</si>
  <si>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</si>
  <si>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</si>
  <si>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</si>
  <si>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</si>
  <si>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</si>
  <si>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</si>
  <si>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</si>
  <si>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</si>
  <si>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в том числе:</t>
  </si>
  <si>
    <t>Неналоговые доходы местных бюджетов, в том числе</t>
  </si>
  <si>
    <t>Налог на доходы физических лиц</t>
  </si>
  <si>
    <t>Единый налог на вмененный доход</t>
  </si>
  <si>
    <t>Дефис 1
пп г)
п. 2.1.1</t>
  </si>
  <si>
    <t>Дефис 2
пп г)
п. 2.1.1</t>
  </si>
  <si>
    <t>Дефис 2
пп б)
п. 2.1.2</t>
  </si>
  <si>
    <t xml:space="preserve">пп.  ж)                                п.2.1.2
</t>
  </si>
  <si>
    <t>Для муниципальных районов Калужской области, в бюджетах которых доля дотаций из областного бюджета в течение двух из трех последних отчетных финансовых лет превышала 20 и 50 процентов доходов местного бюджета, за исключением субвенций и иных межбюджетных трансфертов, предоставляемых на осуществление части полномочий по решению вопросов местного значения в соответствии с соглашениями, заключенными муниципальным районом и поселениями - неустановление и неисполнение расходных обязательств, не связанных с решением вопросов, отнесенных Конституцией Российской Федерации, федеральными законами и законами Калужской области к полномочиям органов местного самоуправления</t>
  </si>
  <si>
    <t xml:space="preserve">пп.  е)                                п.2.1.2
</t>
  </si>
  <si>
    <t>Обязательства субъекта муниципального образования, включенные в абзацы в) - д) пп. 2.1.3 п. 2.1 соглашения</t>
  </si>
  <si>
    <t>Налог, взимаемый в связи с применением упрощенной системы налогообложения</t>
  </si>
  <si>
    <t>Обязательство муниципального образования, включенное в  пп.а) п. 2.1.2 Соглашения:
Соблюдение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на содержание органов местного самоуправления, установленных Правительством Калужской области:</t>
  </si>
  <si>
    <t>Справочно:</t>
  </si>
  <si>
    <t>__________________</t>
  </si>
  <si>
    <t>Размещение на официальных сайтах органов местного самоуправления муниципальных образований в информационно-телекоммуникационной сети "Интернет" решения о бюджете муниципального образования
 (в последней редакции)</t>
  </si>
  <si>
    <r>
      <t xml:space="preserve">Отсутствие решений о повышении оплаты труда работников органов местного самоуправления на уровень, превышающий темпы и сроки повышения оплаты труда работников органов государственной власти на региональном уровне
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3"/>
        <color indexed="8"/>
        <rFont val="Times New Roman"/>
        <family val="1"/>
        <charset val="204"/>
      </rPr>
      <t xml:space="preserve">(да/нет)
</t>
    </r>
  </si>
  <si>
    <t>Х</t>
  </si>
  <si>
    <t>Объем расходов на содержание органов местного самоуправления, за исключением расходов, осуществляемых  за счет субвенций из бюджетов других уровней бюджетной системы Российской Федерации   (тыс.руб.) - ежегодно</t>
  </si>
  <si>
    <t>Сумма должностных окладов депутатов, выборных должностных лиц местного самоуправления, осуществляющих свои полномочия на постоянной основе, муниципальных служащих по штатному расписанию  (тыс. руб.) - ежегодно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</si>
  <si>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(тыс.руб.) - ежегодно</t>
  </si>
  <si>
    <t>1) в части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(количество должностных окладов) -  ежегодно</t>
  </si>
  <si>
    <t>2) в части формирования расходов на содержание органов местного самоуправления (доля расходов на содержание органов местного самоуправления (за исключением расходов, производимых за счет целевых межбюджетных трансфертов) в общей сумме налоговых и неналоговых доходов, дотации на выравнивание бюджетной обеспеченности)  - ежегодно</t>
  </si>
  <si>
    <t>Форма 3 к Соглашению</t>
  </si>
  <si>
    <t>4=3/2</t>
  </si>
  <si>
    <t>6=5/2</t>
  </si>
  <si>
    <t>8=7/2</t>
  </si>
  <si>
    <t>10=9/2</t>
  </si>
  <si>
    <t xml:space="preserve"> ___________________________________________________________ </t>
  </si>
  <si>
    <t xml:space="preserve">                                                                                                                                          наименование муниципального образования</t>
  </si>
  <si>
    <t xml:space="preserve">пп.  з)                                п.2.1.2
</t>
  </si>
  <si>
    <t xml:space="preserve">Заключение с главами местных администраций  поселений района, получающих дотации на выравнивание бюджетной обеспеченности поселений   соглашения, которыми предусматриваются меры по социально-экономическому развитию и оздоровлению муниципальных финансов поселения (внутригородского района)
</t>
  </si>
  <si>
    <t>Объем планируемых к привлечению бюджетных кредитов от других бюджетов бюджетной системы Российской Федерации, предусмотренных в качестве источника финансирования дефицита местного бюджета, в решении о местном бюджете на 2021 год и плановый период 2022 и 2023 годов ( в последней редакции), руб</t>
  </si>
  <si>
    <t>Соблюдение требований к  параметрам  муниципального долга, установленных пунктом 5 статьи 107 Бюджетного кодекса Российской Федерации, тыс. руб.</t>
  </si>
  <si>
    <t>2021 год (факт)</t>
  </si>
  <si>
    <t>2022 год план, показатели бюджета муниципального образования (при заключении соглашения)</t>
  </si>
  <si>
    <t>2022 год план, показатели  бюджета муниципального образования (в соответствии с решениями о бюджете в редакции на отчетную дату)</t>
  </si>
  <si>
    <t xml:space="preserve">                           </t>
  </si>
  <si>
    <t xml:space="preserve">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</si>
  <si>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</si>
  <si>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>на 01.01.2023, исполнение*</t>
  </si>
  <si>
    <t>Объем налоговых льгот за 2020 год</t>
  </si>
  <si>
    <t>Объем налоговых льгот за 2021 год (оценка)</t>
  </si>
  <si>
    <t>Численность работников органов местного самоуправления на 01.01.2022</t>
  </si>
  <si>
    <t>Утвержденный объем расходов бюджета муниципального образования в 2022 году за исключением расходов, осуществляемых за счет субвенций из бюджетов других уровней бюджетной системы РФ, руб</t>
  </si>
  <si>
    <t>Проведение до 1 августа 2022 года оценки эффективности налоговых льгот (пониженных ставок по налогам), предоставляемых органами местного самоуправления, и представление до 20 августа 2022 года в Финансовый отдел результатов оценки эффективности налоговых льгот (пониженных ставок по налогам соответствии со статьей 174.3 Бюджетного кодекса Российской Федерации</t>
  </si>
  <si>
    <t>Наименование поселения</t>
  </si>
  <si>
    <t>Обеспечение значения показателя отношения объема расходов на обслуживание муниципального долга поселения к объему расходов местного бюджета, за исключением объема расходов, осуществляемых за счет субвенций, предоставляемых из бюджетов бюджетной системы Российской Федерации в текущем финансовом году в размере не превышающем 10 %</t>
  </si>
  <si>
    <t>О.Е. Чумакова</t>
  </si>
  <si>
    <t>да</t>
  </si>
  <si>
    <t>№  235   от  15.11.2021  г. В Контрольно счетную палату МР "Дзержинский район"</t>
  </si>
  <si>
    <t xml:space="preserve">Решение № 80 от 16.12.2021 г. 
«О бюджете муниципального образования
сельское поселение «Деревня Карцово»
 на 2022 год и на плановый период 2023 и 2024 годов»
</t>
  </si>
  <si>
    <t>Обеспечение вступления в силу с начала 2022 года решения о местном бюджете на 2022 финансовый год и плановый период 2023-2024 годов;</t>
  </si>
  <si>
    <t xml:space="preserve"> О.Е. Чумакова</t>
  </si>
  <si>
    <t>Исполнение на 01.01.2022</t>
  </si>
  <si>
    <t>СП "Деревня Карцово"</t>
  </si>
  <si>
    <t>Объем по состоянию на 01.01.2022 просроченной кредиторской задолженности в части расходов на оплату труда, оплату взносов по обязательному социальному страхованию на выплаты денежного содежания  и иные выплаты работникам, а также обечпечение мер соиальной поддержки отдельных категорий граждан, выплаты на обязательное медицинское страхование неработающего населения,  руб.</t>
  </si>
  <si>
    <t>http://www.admkondrovo.ru/administration/gorodskie_i_selskie_poseleniya_dzerzhinskogo_rayon/selskoe_poselenie_derevnya_kartsovo/selskaya_duma/byudzhet_na_2022_g_i_planovyy_2023_2024_gg/</t>
  </si>
  <si>
    <t>Утверждено первоначально решением о бюджете на 2022 год</t>
  </si>
  <si>
    <t xml:space="preserve"> Чумакова О.Е.</t>
  </si>
  <si>
    <t>Исполнение на отчетную дату 01.04.2022</t>
  </si>
  <si>
    <t>Исполнение на 01.01.2023</t>
  </si>
  <si>
    <t>Утверждено решением о бюджете (в редакции на 01.01.2022)</t>
  </si>
  <si>
    <t>Изменения в бюджет сельского поселения "Деревня Карцово" не вносились</t>
  </si>
  <si>
    <t>Верхний предел  муниципального долга бюджета поеления на 1 января 2023 года в сумме 0,00 рублей</t>
  </si>
  <si>
    <r>
      <t>____</t>
    </r>
    <r>
      <rPr>
        <u/>
        <sz val="11"/>
        <rFont val="Times New Roman"/>
        <family val="1"/>
        <charset val="204"/>
      </rPr>
      <t>О.Е. Чумакова</t>
    </r>
    <r>
      <rPr>
        <sz val="11"/>
        <rFont val="Times New Roman"/>
        <family val="1"/>
        <charset val="204"/>
      </rPr>
      <t>____________</t>
    </r>
  </si>
  <si>
    <t>Отчет об исполнении обязательств муниципального образования - получателя дотации в соответствии с соглашением о мерах по социально-экономическому развитию и оздоровлению муниципальных финансов муниципального образования 
от    28.02. 2022 г. №  1 по состоянию на 01.07.2022 г.                                                                                                                                                          Администрация сельского поселения "Деревня Карцово"</t>
  </si>
  <si>
    <t>Отчет об исполнении обязательств муниципального образования - получателя дотации в соответствии с соглашением о мерах по социально-экономическому развитию и оздоровлению муниципальных финансов муниципального образования 
от    28.02. 2022 г. №  1 по состоянию на 01.07.2022 г.
_________________________Администрация сельского поселения "Деревня Карцово"________________________________________________</t>
  </si>
  <si>
    <t>Отчет об исполнении обязательств муниципального образования - получателя дотации в соответствии с соглашением о мерах по социально-экономическому развитию и оздоровлению муниципальных финансов муниципального образования 
от    28.02. 2022 г. №  1 по состоянию на 01.07.2022 г.
_Администрация сельского поселения "Деревня Карцово"</t>
  </si>
  <si>
    <t>Отчет об исполнении обязательств муниципального образования - получателя дотации в соответствии с соглашением о мерах по социально-экономическому развитию и оздоровлению муниципальных финансов муниципального образования 
от    28.02. 2022 г. №  1 по состоянию на 01.07.2022 г.
Администрация сельского поселения "Деревня Карцово"</t>
  </si>
  <si>
    <t>Численность работников органов местного самоуправления на 01.07.2022</t>
  </si>
  <si>
    <t>Объем по состоянию на 01.07.2022 просроченной кредиторской задолженности по долговым обязательствам поселения,  руб.</t>
  </si>
  <si>
    <t>http://www.admkondrovo.ru/administration/gorodskie_i_selskie_poseleniya_dzerzhinskogo_rayon/selskoe_poselenie_derevnya_kartsovo/ispolnenie_byudzheta_poseleniya/ispolnenie_byudzheta_za_1_polugodie_2022_goda/</t>
  </si>
  <si>
    <t>Отчет об исполнении обязательств муниципального образования - получателя дотации в соответствии с соглашением о мерах по социально-экономическому развитию и оздоровлению муниципальных финансов муниципального образования 
от    28.02. 2022 г. №  1 по состоянию на 01.07.2022 г.
_______________________________Администрация сельского поселения "Деревня Карцово"__________________________________________</t>
  </si>
  <si>
    <t>Отчет об исполнении обязательств муниципального образования - получателя дотации в соответствии с соглашением о мерах по социально-экономическому развитию и оздоровлению муниципальных финансов муниципального образования 
оот    28.02. 2022 г. №  1 по состоянию на 01.07.2022 г.
_Администрация сельского поселения "Деревня Карцово"</t>
  </si>
  <si>
    <t>многодетные семьи</t>
  </si>
  <si>
    <t>-</t>
  </si>
  <si>
    <t>Решение № 112</t>
  </si>
  <si>
    <t>Решение № 41</t>
  </si>
  <si>
    <t>нет</t>
  </si>
  <si>
    <t>от 21.09.2017 г.</t>
  </si>
  <si>
    <t>от 22.09.2020</t>
  </si>
  <si>
    <t>Решение № 85</t>
  </si>
  <si>
    <t>ветераны и инвалиды ВОВ</t>
  </si>
  <si>
    <t>от 09.03.2017 г.</t>
  </si>
  <si>
    <t>Отчет об оценке эффективности налоговых льгот (пониженных ставок по налогам) по состоянию на ___01.06.2022 г._____*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</si>
</sst>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7" tint="0.3999755851924192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/>
    <xf numFmtId="0" fontId="3" fillId="0" borderId="2" xfId="0" applyFont="1" applyBorder="1"/>
    <xf numFmtId="9" fontId="3" fillId="0" borderId="2" xfId="1" applyFont="1" applyBorder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6"/>
    </xf>
    <xf numFmtId="0" fontId="7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8" fillId="0" borderId="0" xfId="0" applyFont="1" applyFill="1" applyBorder="1"/>
    <xf numFmtId="0" fontId="6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Border="1"/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5" fillId="0" borderId="0" xfId="2" applyFont="1" applyAlignment="1">
      <alignment horizontal="center" vertical="center"/>
    </xf>
    <xf numFmtId="0" fontId="16" fillId="0" borderId="0" xfId="2" applyFont="1"/>
    <xf numFmtId="0" fontId="17" fillId="0" borderId="0" xfId="2" applyFont="1"/>
    <xf numFmtId="0" fontId="16" fillId="0" borderId="0" xfId="2" applyFont="1" applyAlignment="1"/>
    <xf numFmtId="0" fontId="1" fillId="0" borderId="0" xfId="2"/>
    <xf numFmtId="0" fontId="20" fillId="0" borderId="0" xfId="2" applyFont="1" applyAlignment="1">
      <alignment vertical="center" wrapText="1"/>
    </xf>
    <xf numFmtId="0" fontId="21" fillId="0" borderId="1" xfId="2" applyFont="1" applyBorder="1" applyAlignment="1">
      <alignment horizontal="center" vertical="center"/>
    </xf>
    <xf numFmtId="0" fontId="17" fillId="0" borderId="0" xfId="2" applyFont="1" applyAlignment="1">
      <alignment horizontal="right"/>
    </xf>
    <xf numFmtId="0" fontId="16" fillId="0" borderId="2" xfId="2" applyFont="1" applyBorder="1" applyAlignment="1">
      <alignment horizontal="center" vertical="top" wrapText="1"/>
    </xf>
    <xf numFmtId="0" fontId="16" fillId="0" borderId="5" xfId="2" applyFont="1" applyBorder="1" applyAlignment="1">
      <alignment horizontal="center" vertical="top"/>
    </xf>
    <xf numFmtId="0" fontId="22" fillId="0" borderId="5" xfId="2" applyFont="1" applyBorder="1" applyAlignment="1">
      <alignment horizontal="center" vertical="top" wrapText="1"/>
    </xf>
    <xf numFmtId="0" fontId="17" fillId="0" borderId="2" xfId="2" applyFont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wrapText="1"/>
    </xf>
    <xf numFmtId="0" fontId="17" fillId="2" borderId="6" xfId="2" applyFont="1" applyFill="1" applyBorder="1"/>
    <xf numFmtId="0" fontId="17" fillId="2" borderId="6" xfId="2" applyFont="1" applyFill="1" applyBorder="1" applyAlignment="1">
      <alignment horizontal="center" vertical="center"/>
    </xf>
    <xf numFmtId="0" fontId="17" fillId="2" borderId="0" xfId="2" applyFont="1" applyFill="1"/>
    <xf numFmtId="0" fontId="1" fillId="2" borderId="0" xfId="2" applyFill="1"/>
    <xf numFmtId="49" fontId="17" fillId="0" borderId="9" xfId="2" applyNumberFormat="1" applyFont="1" applyBorder="1" applyAlignment="1">
      <alignment horizontal="center" vertical="center" wrapText="1"/>
    </xf>
    <xf numFmtId="0" fontId="17" fillId="0" borderId="11" xfId="2" applyFont="1" applyBorder="1" applyAlignment="1">
      <alignment horizontal="left" vertical="top" wrapText="1"/>
    </xf>
    <xf numFmtId="0" fontId="16" fillId="0" borderId="12" xfId="2" applyFont="1" applyBorder="1" applyAlignment="1">
      <alignment horizontal="left" wrapText="1" indent="6"/>
    </xf>
    <xf numFmtId="0" fontId="17" fillId="0" borderId="13" xfId="2" applyFont="1" applyFill="1" applyBorder="1"/>
    <xf numFmtId="0" fontId="17" fillId="0" borderId="13" xfId="2" applyFont="1" applyFill="1" applyBorder="1" applyAlignment="1">
      <alignment horizontal="center" vertical="center"/>
    </xf>
    <xf numFmtId="0" fontId="17" fillId="0" borderId="14" xfId="2" applyFont="1" applyBorder="1"/>
    <xf numFmtId="0" fontId="1" fillId="0" borderId="14" xfId="2" applyBorder="1"/>
    <xf numFmtId="49" fontId="17" fillId="0" borderId="15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vertical="top" wrapText="1"/>
    </xf>
    <xf numFmtId="0" fontId="17" fillId="0" borderId="16" xfId="2" applyFont="1" applyBorder="1"/>
    <xf numFmtId="0" fontId="17" fillId="0" borderId="2" xfId="2" applyFont="1" applyBorder="1"/>
    <xf numFmtId="0" fontId="17" fillId="0" borderId="0" xfId="2" applyFont="1" applyBorder="1"/>
    <xf numFmtId="0" fontId="1" fillId="0" borderId="0" xfId="2" applyBorder="1"/>
    <xf numFmtId="49" fontId="17" fillId="0" borderId="17" xfId="2" applyNumberFormat="1" applyFont="1" applyBorder="1" applyAlignment="1">
      <alignment horizontal="center" vertical="center"/>
    </xf>
    <xf numFmtId="0" fontId="17" fillId="0" borderId="18" xfId="2" applyFont="1" applyBorder="1" applyAlignment="1">
      <alignment vertical="top" wrapText="1"/>
    </xf>
    <xf numFmtId="0" fontId="17" fillId="0" borderId="19" xfId="2" applyFont="1" applyBorder="1"/>
    <xf numFmtId="0" fontId="17" fillId="0" borderId="18" xfId="2" applyFont="1" applyBorder="1"/>
    <xf numFmtId="0" fontId="17" fillId="0" borderId="20" xfId="2" applyFont="1" applyBorder="1"/>
    <xf numFmtId="0" fontId="1" fillId="0" borderId="20" xfId="2" applyBorder="1"/>
    <xf numFmtId="0" fontId="17" fillId="0" borderId="21" xfId="2" applyFont="1" applyBorder="1" applyAlignment="1">
      <alignment vertical="top" wrapText="1"/>
    </xf>
    <xf numFmtId="0" fontId="17" fillId="0" borderId="19" xfId="2" applyFont="1" applyBorder="1" applyAlignment="1">
      <alignment horizontal="left" wrapText="1" indent="6"/>
    </xf>
    <xf numFmtId="0" fontId="17" fillId="0" borderId="0" xfId="2" applyFont="1" applyAlignment="1">
      <alignment horizontal="center" wrapText="1"/>
    </xf>
    <xf numFmtId="0" fontId="17" fillId="0" borderId="22" xfId="2" applyFont="1" applyBorder="1" applyAlignment="1">
      <alignment horizontal="center"/>
    </xf>
    <xf numFmtId="0" fontId="17" fillId="0" borderId="0" xfId="2" applyFont="1" applyAlignment="1">
      <alignment wrapText="1"/>
    </xf>
    <xf numFmtId="0" fontId="17" fillId="0" borderId="1" xfId="2" applyFont="1" applyBorder="1"/>
    <xf numFmtId="0" fontId="17" fillId="0" borderId="0" xfId="2" applyFont="1" applyBorder="1" applyAlignment="1"/>
    <xf numFmtId="0" fontId="23" fillId="0" borderId="3" xfId="2" applyFont="1" applyBorder="1" applyAlignment="1">
      <alignment horizontal="center"/>
    </xf>
    <xf numFmtId="0" fontId="23" fillId="0" borderId="0" xfId="2" applyFont="1" applyAlignment="1">
      <alignment horizontal="center"/>
    </xf>
    <xf numFmtId="0" fontId="23" fillId="0" borderId="0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7" fillId="0" borderId="0" xfId="2" applyFont="1" applyFill="1" applyBorder="1"/>
    <xf numFmtId="0" fontId="23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wrapText="1"/>
    </xf>
    <xf numFmtId="0" fontId="17" fillId="0" borderId="0" xfId="2" applyFont="1" applyFill="1" applyBorder="1" applyAlignment="1">
      <alignment horizontal="left" indent="6"/>
    </xf>
    <xf numFmtId="0" fontId="15" fillId="0" borderId="0" xfId="2" applyFont="1" applyFill="1" applyAlignment="1">
      <alignment horizontal="center" vertical="center"/>
    </xf>
    <xf numFmtId="0" fontId="17" fillId="0" borderId="0" xfId="2" applyFont="1" applyFill="1"/>
    <xf numFmtId="0" fontId="1" fillId="0" borderId="0" xfId="2" applyFill="1"/>
    <xf numFmtId="0" fontId="19" fillId="0" borderId="0" xfId="2" applyFont="1" applyFill="1" applyBorder="1"/>
    <xf numFmtId="0" fontId="16" fillId="0" borderId="0" xfId="2" applyFont="1" applyAlignment="1">
      <alignment horizontal="right"/>
    </xf>
    <xf numFmtId="0" fontId="22" fillId="0" borderId="2" xfId="2" applyFont="1" applyBorder="1" applyAlignment="1">
      <alignment horizontal="center" vertical="top" wrapText="1"/>
    </xf>
    <xf numFmtId="0" fontId="24" fillId="0" borderId="2" xfId="2" applyFont="1" applyBorder="1" applyAlignment="1">
      <alignment horizontal="center" vertical="top" wrapText="1"/>
    </xf>
    <xf numFmtId="0" fontId="18" fillId="0" borderId="0" xfId="2" applyFont="1" applyAlignment="1">
      <alignment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5" fillId="0" borderId="2" xfId="0" applyFont="1" applyBorder="1"/>
    <xf numFmtId="0" fontId="2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5" fillId="0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left" wrapText="1" indent="6"/>
    </xf>
    <xf numFmtId="0" fontId="26" fillId="0" borderId="2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164" fontId="3" fillId="0" borderId="2" xfId="1" applyNumberFormat="1" applyFont="1" applyBorder="1"/>
    <xf numFmtId="164" fontId="3" fillId="0" borderId="2" xfId="0" applyNumberFormat="1" applyFont="1" applyBorder="1"/>
    <xf numFmtId="0" fontId="0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wrapText="1"/>
    </xf>
    <xf numFmtId="0" fontId="17" fillId="0" borderId="16" xfId="2" applyFont="1" applyBorder="1" applyAlignment="1">
      <alignment horizontal="center"/>
    </xf>
    <xf numFmtId="3" fontId="3" fillId="0" borderId="16" xfId="2" applyNumberFormat="1" applyFont="1" applyFill="1" applyBorder="1" applyAlignment="1">
      <alignment horizontal="center"/>
    </xf>
    <xf numFmtId="0" fontId="28" fillId="0" borderId="2" xfId="7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1" fontId="3" fillId="0" borderId="2" xfId="1" applyNumberFormat="1" applyFont="1" applyBorder="1"/>
    <xf numFmtId="0" fontId="13" fillId="0" borderId="0" xfId="0" applyFont="1" applyBorder="1" applyAlignment="1">
      <alignment horizontal="left"/>
    </xf>
    <xf numFmtId="164" fontId="12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8" fillId="0" borderId="0" xfId="2" applyFont="1" applyAlignment="1">
      <alignment horizontal="center" vertical="top" wrapText="1"/>
    </xf>
    <xf numFmtId="0" fontId="18" fillId="0" borderId="0" xfId="2" applyFont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left"/>
    </xf>
    <xf numFmtId="0" fontId="17" fillId="2" borderId="7" xfId="2" applyFont="1" applyFill="1" applyBorder="1" applyAlignment="1">
      <alignment horizontal="center" wrapText="1"/>
    </xf>
    <xf numFmtId="0" fontId="17" fillId="2" borderId="8" xfId="2" applyFont="1" applyFill="1" applyBorder="1" applyAlignment="1">
      <alignment horizontal="center" wrapText="1"/>
    </xf>
    <xf numFmtId="0" fontId="17" fillId="0" borderId="10" xfId="2" applyFont="1" applyBorder="1" applyAlignment="1">
      <alignment horizontal="left" vertical="top" wrapText="1"/>
    </xf>
    <xf numFmtId="0" fontId="17" fillId="0" borderId="11" xfId="2" applyFont="1" applyBorder="1" applyAlignment="1">
      <alignment horizontal="left" vertical="top" wrapText="1"/>
    </xf>
    <xf numFmtId="0" fontId="13" fillId="0" borderId="14" xfId="2" applyFont="1" applyBorder="1" applyAlignment="1">
      <alignment horizontal="left" wrapText="1"/>
    </xf>
    <xf numFmtId="0" fontId="17" fillId="0" borderId="0" xfId="2" applyFont="1" applyAlignment="1">
      <alignment horizontal="left"/>
    </xf>
    <xf numFmtId="0" fontId="19" fillId="0" borderId="0" xfId="2" applyFont="1" applyFill="1" applyBorder="1" applyAlignment="1">
      <alignment horizontal="left" vertical="top" wrapText="1"/>
    </xf>
    <xf numFmtId="0" fontId="22" fillId="0" borderId="4" xfId="2" applyFont="1" applyBorder="1" applyAlignment="1">
      <alignment horizontal="center" vertical="center" wrapText="1"/>
    </xf>
    <xf numFmtId="0" fontId="22" fillId="0" borderId="22" xfId="2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</cellXfs>
  <cellStyles count="8">
    <cellStyle name="Гиперссылка" xfId="7" builtinId="8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Процентный" xfId="1" builtinId="5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admkondrovo.ru/administration/gorodskie_i_selskie_poseleniya_dzerzhinskogo_rayon/selskoe_poselenie_derevnya_kartsovo/ispolnenie_byudzheta_poseleniya/ispolnenie_byudzheta_za_1_polugodie_2022_goda/" TargetMode="External"/><Relationship Id="rId1" Type="http://schemas.openxmlformats.org/officeDocument/2006/relationships/hyperlink" Target="http://www.admkondrovo.ru/administration/gorodskie_i_selskie_poseleniya_dzerzhinskogo_rayon/selskoe_poselenie_derevnya_kartsovo/selskaya_duma/byudzhet_na_2022_g_i_planovyy_2023_2024_g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view="pageBreakPreview" topLeftCell="A4" zoomScale="75" zoomScaleNormal="140" zoomScaleSheetLayoutView="75" workbookViewId="0">
      <selection activeCell="E9" sqref="E9"/>
    </sheetView>
  </sheetViews>
  <sheetFormatPr defaultRowHeight="15" x14ac:dyDescent="0.25"/>
  <cols>
    <col min="1" max="1" width="76.7109375" style="2" customWidth="1"/>
    <col min="2" max="2" width="9.85546875" style="2" customWidth="1"/>
    <col min="3" max="3" width="21.140625" style="2" customWidth="1"/>
    <col min="4" max="4" width="7.85546875" style="2" customWidth="1"/>
    <col min="5" max="5" width="24.42578125" style="2" customWidth="1"/>
    <col min="6" max="6" width="6.7109375" style="2" customWidth="1"/>
    <col min="7" max="7" width="14.5703125" style="2" customWidth="1"/>
    <col min="8" max="8" width="6.7109375" style="2" customWidth="1"/>
    <col min="9" max="9" width="14.140625" style="2" customWidth="1"/>
    <col min="10" max="10" width="8.7109375" style="2" customWidth="1"/>
    <col min="11" max="11" width="11.85546875" style="2" customWidth="1"/>
    <col min="12" max="21" width="9.140625" style="2"/>
  </cols>
  <sheetData>
    <row r="1" spans="1:21" ht="19.5" customHeight="1" x14ac:dyDescent="0.25">
      <c r="A1" s="1"/>
      <c r="B1" s="1"/>
      <c r="C1" s="1"/>
      <c r="D1" s="1"/>
      <c r="E1" s="157" t="s">
        <v>0</v>
      </c>
      <c r="F1" s="158"/>
      <c r="G1" s="158"/>
      <c r="H1" s="158"/>
      <c r="I1" s="158"/>
      <c r="J1" s="158"/>
      <c r="K1" s="1"/>
    </row>
    <row r="2" spans="1:21" ht="113.25" customHeight="1" x14ac:dyDescent="0.25">
      <c r="A2" s="163" t="s">
        <v>141</v>
      </c>
      <c r="B2" s="163"/>
      <c r="C2" s="163"/>
      <c r="D2" s="163"/>
      <c r="E2" s="163"/>
      <c r="F2" s="163"/>
      <c r="G2" s="163"/>
      <c r="H2" s="163"/>
      <c r="I2" s="163"/>
      <c r="J2" s="163"/>
      <c r="K2"/>
      <c r="L2"/>
      <c r="M2"/>
      <c r="N2"/>
      <c r="O2"/>
      <c r="P2"/>
      <c r="Q2"/>
      <c r="R2"/>
      <c r="S2"/>
      <c r="T2"/>
      <c r="U2"/>
    </row>
    <row r="3" spans="1:21" ht="27.75" customHeight="1" x14ac:dyDescent="0.25">
      <c r="A3" s="159" t="s">
        <v>103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21" ht="18" x14ac:dyDescent="0.25">
      <c r="A4" s="164" t="s">
        <v>104</v>
      </c>
      <c r="B4" s="164"/>
      <c r="C4" s="164"/>
      <c r="D4" s="164"/>
      <c r="E4" s="164"/>
      <c r="F4" s="3"/>
      <c r="G4" s="3"/>
      <c r="H4" s="3"/>
      <c r="I4" s="160" t="s">
        <v>2</v>
      </c>
      <c r="J4" s="160"/>
    </row>
    <row r="5" spans="1:21" ht="114" x14ac:dyDescent="0.25">
      <c r="A5" s="4" t="s">
        <v>4</v>
      </c>
      <c r="B5" s="5" t="s">
        <v>109</v>
      </c>
      <c r="C5" s="5" t="s">
        <v>110</v>
      </c>
      <c r="D5" s="5" t="s">
        <v>5</v>
      </c>
      <c r="E5" s="5" t="s">
        <v>111</v>
      </c>
      <c r="F5" s="5" t="s">
        <v>5</v>
      </c>
      <c r="G5" s="5" t="s">
        <v>135</v>
      </c>
      <c r="H5" s="5" t="s">
        <v>5</v>
      </c>
      <c r="I5" s="5" t="s">
        <v>115</v>
      </c>
      <c r="J5" s="5" t="s">
        <v>5</v>
      </c>
      <c r="K5" s="2" t="s">
        <v>112</v>
      </c>
      <c r="U5"/>
    </row>
    <row r="6" spans="1:21" s="8" customFormat="1" x14ac:dyDescent="0.25">
      <c r="A6" s="6">
        <v>1</v>
      </c>
      <c r="B6" s="7">
        <v>2</v>
      </c>
      <c r="C6" s="7">
        <v>3</v>
      </c>
      <c r="D6" s="7" t="s">
        <v>99</v>
      </c>
      <c r="E6" s="7">
        <v>5</v>
      </c>
      <c r="F6" s="7" t="s">
        <v>100</v>
      </c>
      <c r="G6" s="7">
        <v>7</v>
      </c>
      <c r="H6" s="7" t="s">
        <v>101</v>
      </c>
      <c r="I6" s="7">
        <v>9</v>
      </c>
      <c r="J6" s="7" t="s">
        <v>102</v>
      </c>
      <c r="K6" s="2"/>
      <c r="L6" s="2" t="s">
        <v>114</v>
      </c>
      <c r="M6" s="2"/>
      <c r="N6" s="2"/>
      <c r="O6" s="2"/>
      <c r="P6" s="2"/>
      <c r="Q6" s="2"/>
      <c r="R6" s="2"/>
      <c r="S6" s="2"/>
      <c r="T6" s="2"/>
    </row>
    <row r="7" spans="1:21" s="8" customFormat="1" x14ac:dyDescent="0.25">
      <c r="A7" s="121" t="s">
        <v>6</v>
      </c>
      <c r="B7" s="138">
        <f>SUM(B8+B22)</f>
        <v>1416.3</v>
      </c>
      <c r="C7" s="138">
        <f>SUM(C8+C22)</f>
        <v>1666.8</v>
      </c>
      <c r="D7" s="153">
        <f>SUM(C7/B7*100)</f>
        <v>117.68693073501377</v>
      </c>
      <c r="E7" s="138">
        <f>SUM(E8+E22)</f>
        <v>1757.2</v>
      </c>
      <c r="F7" s="153">
        <f>SUM(E7/D7*100)</f>
        <v>1493.1139668826493</v>
      </c>
      <c r="G7" s="138">
        <f>SUM(G8+G22)</f>
        <v>556</v>
      </c>
      <c r="H7" s="153">
        <f>SUM(G7/B7*100)</f>
        <v>39.257219515639342</v>
      </c>
      <c r="I7" s="9"/>
      <c r="J7" s="10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s="8" customFormat="1" x14ac:dyDescent="0.25">
      <c r="A8" s="120" t="s">
        <v>8</v>
      </c>
      <c r="B8" s="138">
        <f>SUM(B9+B13+B19+B20)</f>
        <v>1322</v>
      </c>
      <c r="C8" s="138">
        <f>SUM(C9+C13+C19+C20)</f>
        <v>1511.8</v>
      </c>
      <c r="D8" s="153">
        <f t="shared" ref="D8:F28" si="0">SUM(C8/B8*100)</f>
        <v>114.35703479576401</v>
      </c>
      <c r="E8" s="138">
        <f>SUM(E9+E13+E19+E20)</f>
        <v>1511.8</v>
      </c>
      <c r="F8" s="153">
        <f t="shared" si="0"/>
        <v>1321.9999999999998</v>
      </c>
      <c r="G8" s="138">
        <f>SUM(G9+G13+G19+G20)</f>
        <v>436.9</v>
      </c>
      <c r="H8" s="153">
        <f t="shared" ref="H8:H28" si="1">SUM(G8/B8*100)</f>
        <v>33.048411497730712</v>
      </c>
      <c r="I8" s="9"/>
      <c r="J8" s="10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s="8" customFormat="1" x14ac:dyDescent="0.25">
      <c r="A9" s="9" t="s">
        <v>63</v>
      </c>
      <c r="B9" s="138">
        <f>SUM(B11)</f>
        <v>28.9</v>
      </c>
      <c r="C9" s="9">
        <v>25.8</v>
      </c>
      <c r="D9" s="153">
        <f t="shared" si="0"/>
        <v>89.273356401384092</v>
      </c>
      <c r="E9" s="9">
        <v>25.8</v>
      </c>
      <c r="F9" s="153">
        <f t="shared" si="0"/>
        <v>28.9</v>
      </c>
      <c r="G9" s="9">
        <f>SUM(G11)</f>
        <v>14.1</v>
      </c>
      <c r="H9" s="153">
        <f t="shared" si="1"/>
        <v>48.788927335640139</v>
      </c>
      <c r="I9" s="9"/>
      <c r="J9" s="10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s="8" customFormat="1" x14ac:dyDescent="0.25">
      <c r="A10" s="116" t="s">
        <v>75</v>
      </c>
      <c r="B10" s="138"/>
      <c r="C10" s="9"/>
      <c r="D10" s="153"/>
      <c r="E10" s="9"/>
      <c r="F10" s="153"/>
      <c r="G10" s="9"/>
      <c r="H10" s="153"/>
      <c r="I10" s="9"/>
      <c r="J10" s="10"/>
      <c r="K10" s="2"/>
      <c r="L10" s="2"/>
      <c r="M10" s="2" t="s">
        <v>113</v>
      </c>
      <c r="N10" s="2"/>
      <c r="O10" s="2"/>
      <c r="P10" s="2"/>
      <c r="Q10" s="2"/>
      <c r="R10" s="2"/>
      <c r="S10" s="2"/>
      <c r="T10" s="2"/>
    </row>
    <row r="11" spans="1:21" s="8" customFormat="1" x14ac:dyDescent="0.25">
      <c r="A11" s="116" t="s">
        <v>77</v>
      </c>
      <c r="B11" s="138">
        <v>28.9</v>
      </c>
      <c r="C11" s="9">
        <v>25.8</v>
      </c>
      <c r="D11" s="153">
        <f t="shared" si="0"/>
        <v>89.273356401384092</v>
      </c>
      <c r="E11" s="9">
        <v>25.8</v>
      </c>
      <c r="F11" s="153">
        <f t="shared" si="0"/>
        <v>28.9</v>
      </c>
      <c r="G11" s="9">
        <v>14.1</v>
      </c>
      <c r="H11" s="153">
        <f t="shared" si="1"/>
        <v>48.788927335640139</v>
      </c>
      <c r="I11" s="9"/>
      <c r="J11" s="10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s="8" customFormat="1" ht="30" x14ac:dyDescent="0.25">
      <c r="A12" s="118" t="s">
        <v>66</v>
      </c>
      <c r="B12" s="138"/>
      <c r="C12" s="9"/>
      <c r="D12" s="153"/>
      <c r="E12" s="9"/>
      <c r="F12" s="153"/>
      <c r="G12" s="9"/>
      <c r="H12" s="153"/>
      <c r="I12" s="9"/>
      <c r="J12" s="10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s="8" customFormat="1" x14ac:dyDescent="0.25">
      <c r="A13" s="118" t="s">
        <v>67</v>
      </c>
      <c r="B13" s="138">
        <f>SUM(B15:B17)</f>
        <v>173.5</v>
      </c>
      <c r="C13" s="9">
        <v>156</v>
      </c>
      <c r="D13" s="153">
        <f t="shared" si="0"/>
        <v>89.913544668587903</v>
      </c>
      <c r="E13" s="9">
        <v>156</v>
      </c>
      <c r="F13" s="153">
        <f t="shared" si="0"/>
        <v>173.5</v>
      </c>
      <c r="G13" s="9">
        <f>SUM(G16)</f>
        <v>70.599999999999994</v>
      </c>
      <c r="H13" s="153">
        <f t="shared" si="1"/>
        <v>40.691642651296824</v>
      </c>
      <c r="I13" s="9"/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1" s="8" customFormat="1" x14ac:dyDescent="0.25">
      <c r="A14" s="117" t="s">
        <v>75</v>
      </c>
      <c r="B14" s="138"/>
      <c r="C14" s="9"/>
      <c r="D14" s="153"/>
      <c r="E14" s="9"/>
      <c r="F14" s="153"/>
      <c r="G14" s="9"/>
      <c r="H14" s="153"/>
      <c r="I14" s="9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s="8" customFormat="1" x14ac:dyDescent="0.25">
      <c r="A15" s="116" t="s">
        <v>78</v>
      </c>
      <c r="B15" s="138"/>
      <c r="C15" s="9"/>
      <c r="D15" s="153"/>
      <c r="E15" s="9"/>
      <c r="F15" s="153"/>
      <c r="G15" s="9"/>
      <c r="H15" s="153"/>
      <c r="I15" s="9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1" s="8" customFormat="1" x14ac:dyDescent="0.25">
      <c r="A16" s="119" t="s">
        <v>86</v>
      </c>
      <c r="B16" s="138">
        <v>173.5</v>
      </c>
      <c r="C16" s="9">
        <v>156</v>
      </c>
      <c r="D16" s="153">
        <f t="shared" si="0"/>
        <v>89.913544668587903</v>
      </c>
      <c r="E16" s="9">
        <v>156</v>
      </c>
      <c r="F16" s="153">
        <f t="shared" si="0"/>
        <v>173.5</v>
      </c>
      <c r="G16" s="9">
        <v>70.599999999999994</v>
      </c>
      <c r="H16" s="153">
        <f t="shared" si="1"/>
        <v>40.691642651296824</v>
      </c>
      <c r="I16" s="9"/>
      <c r="J16" s="10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8" customFormat="1" x14ac:dyDescent="0.25">
      <c r="A17" s="119" t="s">
        <v>64</v>
      </c>
      <c r="B17" s="138"/>
      <c r="C17" s="9"/>
      <c r="D17" s="153"/>
      <c r="E17" s="9"/>
      <c r="F17" s="153"/>
      <c r="G17" s="9"/>
      <c r="H17" s="153"/>
      <c r="I17" s="9"/>
      <c r="J17" s="10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8" customFormat="1" x14ac:dyDescent="0.25">
      <c r="A18" s="119" t="s">
        <v>65</v>
      </c>
      <c r="B18" s="138"/>
      <c r="C18" s="9"/>
      <c r="D18" s="153"/>
      <c r="E18" s="9"/>
      <c r="F18" s="153"/>
      <c r="G18" s="9"/>
      <c r="H18" s="153"/>
      <c r="I18" s="9"/>
      <c r="J18" s="10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8" customFormat="1" ht="15.75" x14ac:dyDescent="0.25">
      <c r="A19" s="122" t="s">
        <v>36</v>
      </c>
      <c r="B19" s="138">
        <v>310.8</v>
      </c>
      <c r="C19" s="9">
        <v>330</v>
      </c>
      <c r="D19" s="153">
        <f t="shared" si="0"/>
        <v>106.17760617760617</v>
      </c>
      <c r="E19" s="9">
        <v>330</v>
      </c>
      <c r="F19" s="153">
        <f t="shared" si="0"/>
        <v>310.80000000000007</v>
      </c>
      <c r="G19" s="9">
        <v>105.8</v>
      </c>
      <c r="H19" s="153">
        <f t="shared" si="1"/>
        <v>34.041184041184039</v>
      </c>
      <c r="I19" s="9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8" customFormat="1" ht="15" customHeight="1" x14ac:dyDescent="0.25">
      <c r="A20" s="122" t="s">
        <v>40</v>
      </c>
      <c r="B20" s="138">
        <v>808.8</v>
      </c>
      <c r="C20" s="9">
        <v>1000</v>
      </c>
      <c r="D20" s="153">
        <f t="shared" si="0"/>
        <v>123.63996043521266</v>
      </c>
      <c r="E20" s="9">
        <v>1000</v>
      </c>
      <c r="F20" s="153">
        <f t="shared" si="0"/>
        <v>808.80000000000007</v>
      </c>
      <c r="G20" s="9">
        <v>246.4</v>
      </c>
      <c r="H20" s="153">
        <f t="shared" si="1"/>
        <v>30.4648862512364</v>
      </c>
      <c r="I20" s="9"/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8" customFormat="1" ht="30" x14ac:dyDescent="0.25">
      <c r="A21" s="118" t="s">
        <v>68</v>
      </c>
      <c r="C21" s="9"/>
      <c r="D21" s="153"/>
      <c r="E21" s="9"/>
      <c r="F21" s="153"/>
      <c r="G21" s="9"/>
      <c r="H21" s="153"/>
      <c r="I21" s="9"/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8" customFormat="1" ht="13.5" customHeight="1" x14ac:dyDescent="0.25">
      <c r="A22" s="120" t="s">
        <v>76</v>
      </c>
      <c r="B22" s="138">
        <f>SUM(B23:B30)</f>
        <v>94.3</v>
      </c>
      <c r="C22" s="138">
        <f>SUM(C23:C30)</f>
        <v>155</v>
      </c>
      <c r="D22" s="153">
        <f t="shared" si="0"/>
        <v>164.36903499469778</v>
      </c>
      <c r="E22" s="138">
        <v>245.4</v>
      </c>
      <c r="F22" s="153">
        <f t="shared" si="0"/>
        <v>149.2981935483871</v>
      </c>
      <c r="G22" s="138">
        <f>SUM(G23:G30)</f>
        <v>119.10000000000001</v>
      </c>
      <c r="H22" s="153">
        <f t="shared" si="1"/>
        <v>126.29904559915165</v>
      </c>
      <c r="I22" s="9"/>
      <c r="J22" s="10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8" customFormat="1" ht="30" x14ac:dyDescent="0.25">
      <c r="A23" s="118" t="s">
        <v>69</v>
      </c>
      <c r="B23" s="139">
        <v>53.3</v>
      </c>
      <c r="C23" s="9">
        <v>55</v>
      </c>
      <c r="D23" s="153">
        <f t="shared" si="0"/>
        <v>103.18949343339587</v>
      </c>
      <c r="E23" s="9">
        <v>55</v>
      </c>
      <c r="F23" s="153">
        <f t="shared" si="0"/>
        <v>53.300000000000004</v>
      </c>
      <c r="G23" s="9">
        <v>27.7</v>
      </c>
      <c r="H23" s="153">
        <f t="shared" si="1"/>
        <v>51.969981238273924</v>
      </c>
      <c r="I23" s="9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8" customFormat="1" ht="13.5" customHeight="1" x14ac:dyDescent="0.25">
      <c r="A24" s="118" t="s">
        <v>70</v>
      </c>
      <c r="B24" s="140"/>
      <c r="C24" s="9"/>
      <c r="D24" s="153"/>
      <c r="E24" s="9"/>
      <c r="F24" s="153"/>
      <c r="G24" s="9"/>
      <c r="H24" s="153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8" customFormat="1" x14ac:dyDescent="0.25">
      <c r="A25" s="118" t="s">
        <v>71</v>
      </c>
      <c r="B25" s="140"/>
      <c r="C25" s="9"/>
      <c r="D25" s="153"/>
      <c r="E25" s="9"/>
      <c r="F25" s="153"/>
      <c r="G25" s="9"/>
      <c r="H25" s="153"/>
      <c r="I25" s="9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8" customFormat="1" x14ac:dyDescent="0.25">
      <c r="A26" s="118" t="s">
        <v>72</v>
      </c>
      <c r="B26" s="139"/>
      <c r="C26" s="9"/>
      <c r="D26" s="153"/>
      <c r="E26" s="9"/>
      <c r="F26" s="153"/>
      <c r="G26" s="9"/>
      <c r="H26" s="153"/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8" customFormat="1" x14ac:dyDescent="0.25">
      <c r="A27" s="118" t="s">
        <v>73</v>
      </c>
      <c r="B27" s="9"/>
      <c r="C27" s="9"/>
      <c r="D27" s="153"/>
      <c r="E27" s="9"/>
      <c r="F27" s="153"/>
      <c r="G27" s="9"/>
      <c r="H27" s="153"/>
      <c r="I27" s="9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8" customFormat="1" x14ac:dyDescent="0.25">
      <c r="A28" s="118" t="s">
        <v>74</v>
      </c>
      <c r="B28" s="9">
        <v>41</v>
      </c>
      <c r="C28" s="9">
        <v>100</v>
      </c>
      <c r="D28" s="153">
        <f t="shared" si="0"/>
        <v>243.90243902439025</v>
      </c>
      <c r="E28" s="9">
        <v>190.4</v>
      </c>
      <c r="F28" s="153">
        <f t="shared" si="0"/>
        <v>78.063999999999993</v>
      </c>
      <c r="G28" s="9">
        <v>91.4</v>
      </c>
      <c r="H28" s="153">
        <f t="shared" si="1"/>
        <v>222.92682926829269</v>
      </c>
      <c r="I28" s="9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34.5" customHeight="1" x14ac:dyDescent="0.25">
      <c r="A29" s="11" t="s">
        <v>9</v>
      </c>
      <c r="B29" s="105"/>
      <c r="C29" s="161" t="s">
        <v>123</v>
      </c>
      <c r="D29" s="161"/>
      <c r="J29" s="12"/>
      <c r="K29" s="12"/>
    </row>
    <row r="30" spans="1:20" x14ac:dyDescent="0.25">
      <c r="B30" s="105"/>
      <c r="C30" s="162" t="s">
        <v>11</v>
      </c>
      <c r="D30" s="162"/>
      <c r="J30" s="12"/>
      <c r="K30" s="12"/>
    </row>
    <row r="31" spans="1:20" ht="15" customHeight="1" x14ac:dyDescent="0.25">
      <c r="A31" s="2" t="s">
        <v>12</v>
      </c>
      <c r="B31" s="13"/>
      <c r="I31" s="14"/>
      <c r="J31" s="12"/>
      <c r="K31" s="12"/>
    </row>
    <row r="32" spans="1:20" x14ac:dyDescent="0.25">
      <c r="A32" s="15"/>
      <c r="B32" s="16"/>
      <c r="C32" s="15"/>
      <c r="D32" s="15"/>
      <c r="E32" s="15"/>
      <c r="F32" s="15"/>
      <c r="G32" s="15"/>
      <c r="H32" s="15"/>
      <c r="I32" s="17"/>
      <c r="J32" s="15"/>
      <c r="K32" s="12"/>
    </row>
    <row r="33" spans="1:21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U33"/>
    </row>
    <row r="34" spans="1:21" x14ac:dyDescent="0.25">
      <c r="A34" s="20"/>
      <c r="B34" s="15"/>
      <c r="C34" s="15"/>
      <c r="D34" s="15"/>
      <c r="E34" s="15"/>
      <c r="F34" s="15"/>
      <c r="G34" s="15"/>
      <c r="H34" s="15"/>
      <c r="I34" s="15"/>
      <c r="J34" s="15"/>
      <c r="U34"/>
    </row>
    <row r="35" spans="1:21" x14ac:dyDescent="0.25">
      <c r="A35" s="20"/>
      <c r="B35" s="15"/>
      <c r="C35" s="15"/>
      <c r="D35" s="15"/>
      <c r="E35" s="15"/>
      <c r="F35" s="15"/>
      <c r="G35" s="15"/>
      <c r="H35" s="15"/>
      <c r="I35" s="15"/>
      <c r="J35" s="15"/>
      <c r="U35"/>
    </row>
    <row r="36" spans="1:2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U36"/>
    </row>
    <row r="37" spans="1:21" x14ac:dyDescent="0.25">
      <c r="A37" s="21"/>
      <c r="B37" s="15"/>
      <c r="C37" s="15"/>
      <c r="D37" s="15"/>
      <c r="E37" s="15"/>
      <c r="F37" s="15"/>
      <c r="G37" s="15"/>
      <c r="H37" s="15"/>
      <c r="I37" s="15"/>
      <c r="J37" s="15"/>
      <c r="U37"/>
    </row>
    <row r="38" spans="1:21" x14ac:dyDescent="0.25">
      <c r="A38" s="21"/>
      <c r="B38" s="15"/>
      <c r="C38" s="15"/>
      <c r="D38" s="15"/>
      <c r="E38" s="15"/>
      <c r="F38" s="15"/>
      <c r="G38" s="15"/>
      <c r="H38" s="15"/>
      <c r="I38" s="15"/>
      <c r="J38" s="15"/>
      <c r="U38"/>
    </row>
    <row r="39" spans="1:21" x14ac:dyDescent="0.25">
      <c r="A39" s="21"/>
      <c r="B39" s="15"/>
      <c r="C39" s="15"/>
      <c r="D39" s="15"/>
      <c r="E39" s="15"/>
      <c r="F39" s="15"/>
      <c r="G39" s="15"/>
      <c r="H39" s="15"/>
      <c r="I39" s="15"/>
      <c r="J39" s="22"/>
      <c r="U39"/>
    </row>
    <row r="40" spans="1:21" x14ac:dyDescent="0.25">
      <c r="A40" s="20"/>
      <c r="B40" s="15"/>
      <c r="C40" s="15"/>
      <c r="D40" s="15"/>
      <c r="E40" s="15"/>
      <c r="F40" s="15"/>
      <c r="G40" s="15"/>
      <c r="H40" s="15"/>
      <c r="I40" s="15"/>
      <c r="J40" s="22"/>
      <c r="U40"/>
    </row>
    <row r="41" spans="1:21" x14ac:dyDescent="0.25">
      <c r="A41" s="20"/>
      <c r="B41" s="15"/>
      <c r="C41" s="15"/>
      <c r="D41" s="15"/>
      <c r="E41" s="15"/>
      <c r="F41" s="15"/>
      <c r="G41" s="15"/>
      <c r="H41" s="15"/>
      <c r="I41" s="15"/>
      <c r="J41" s="15"/>
      <c r="U41"/>
    </row>
    <row r="42" spans="1:21" x14ac:dyDescent="0.25">
      <c r="A42" s="20"/>
      <c r="B42" s="15"/>
      <c r="C42" s="15"/>
      <c r="D42" s="15"/>
      <c r="E42" s="15"/>
      <c r="F42" s="15"/>
      <c r="G42" s="15"/>
      <c r="H42" s="15"/>
      <c r="I42" s="15"/>
      <c r="J42" s="15"/>
      <c r="U42"/>
    </row>
    <row r="43" spans="1:21" x14ac:dyDescent="0.25">
      <c r="A43" s="20"/>
      <c r="B43" s="15"/>
      <c r="C43" s="15"/>
      <c r="D43" s="15"/>
      <c r="E43" s="15"/>
      <c r="F43" s="15"/>
      <c r="G43" s="15"/>
      <c r="H43" s="15"/>
      <c r="I43" s="15"/>
      <c r="J43" s="15"/>
      <c r="U43"/>
    </row>
    <row r="44" spans="1:21" s="24" customFormat="1" ht="9.75" customHeight="1" x14ac:dyDescent="0.25">
      <c r="A44" s="20"/>
      <c r="B44" s="15"/>
      <c r="C44" s="15"/>
      <c r="D44" s="15"/>
      <c r="E44" s="15"/>
      <c r="F44" s="15"/>
      <c r="G44" s="15"/>
      <c r="H44" s="15"/>
      <c r="I44" s="15"/>
      <c r="J44" s="15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1" s="24" customFormat="1" ht="12" customHeight="1" x14ac:dyDescent="0.2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1" ht="11.2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21" ht="12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21" x14ac:dyDescent="0.25">
      <c r="A48" s="20"/>
      <c r="B48" s="16"/>
      <c r="C48" s="15"/>
      <c r="D48" s="15"/>
      <c r="E48" s="15"/>
      <c r="F48" s="15"/>
      <c r="G48" s="15"/>
      <c r="H48" s="15"/>
      <c r="I48" s="26"/>
      <c r="J48" s="15"/>
    </row>
    <row r="49" spans="1:10" x14ac:dyDescent="0.25">
      <c r="A49" s="15"/>
      <c r="B49" s="17"/>
      <c r="C49" s="15"/>
      <c r="D49" s="15"/>
      <c r="E49" s="15"/>
      <c r="F49" s="15"/>
      <c r="G49" s="15"/>
      <c r="H49" s="15"/>
      <c r="I49" s="17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</sheetData>
  <mergeCells count="8">
    <mergeCell ref="A45:J45"/>
    <mergeCell ref="E1:J1"/>
    <mergeCell ref="A3:K3"/>
    <mergeCell ref="I4:J4"/>
    <mergeCell ref="C29:D29"/>
    <mergeCell ref="C30:D30"/>
    <mergeCell ref="A2:J2"/>
    <mergeCell ref="A4:E4"/>
  </mergeCells>
  <pageMargins left="7.874015748031496E-2" right="7.874015748031496E-2" top="0.15748031496062992" bottom="0.31496062992125984" header="0" footer="0.1181102362204724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"/>
    </sheetView>
  </sheetViews>
  <sheetFormatPr defaultRowHeight="15" x14ac:dyDescent="0.25"/>
  <cols>
    <col min="1" max="1" width="6.42578125" style="6" customWidth="1"/>
    <col min="2" max="2" width="19.42578125" style="6" customWidth="1"/>
    <col min="3" max="3" width="84.7109375" style="33" customWidth="1"/>
    <col min="4" max="4" width="53" style="33" customWidth="1"/>
    <col min="5" max="5" width="49.85546875" style="2" customWidth="1"/>
    <col min="6" max="6" width="43.42578125" style="2" customWidth="1"/>
  </cols>
  <sheetData>
    <row r="1" spans="1:6" ht="14.25" customHeight="1" x14ac:dyDescent="0.25">
      <c r="A1" s="27"/>
      <c r="B1" s="27"/>
      <c r="C1" s="28"/>
      <c r="D1" s="165" t="s">
        <v>46</v>
      </c>
      <c r="E1" s="166"/>
    </row>
    <row r="2" spans="1:6" ht="98.25" customHeight="1" x14ac:dyDescent="0.25">
      <c r="A2" s="163" t="s">
        <v>142</v>
      </c>
      <c r="B2" s="163"/>
      <c r="C2" s="163"/>
      <c r="D2" s="163"/>
      <c r="E2" s="163"/>
      <c r="F2" s="29"/>
    </row>
    <row r="3" spans="1:6" ht="8.25" customHeight="1" x14ac:dyDescent="0.25">
      <c r="A3" s="167" t="s">
        <v>1</v>
      </c>
      <c r="B3" s="167"/>
      <c r="C3" s="167"/>
      <c r="D3" s="167"/>
      <c r="E3" s="167"/>
      <c r="F3" s="30"/>
    </row>
    <row r="4" spans="1:6" s="8" customFormat="1" ht="28.5" x14ac:dyDescent="0.25">
      <c r="A4" s="4" t="s">
        <v>3</v>
      </c>
      <c r="B4" s="5" t="s">
        <v>13</v>
      </c>
      <c r="C4" s="5" t="s">
        <v>14</v>
      </c>
      <c r="D4" s="5" t="s">
        <v>15</v>
      </c>
      <c r="E4" s="5" t="s">
        <v>16</v>
      </c>
      <c r="F4" s="5"/>
    </row>
    <row r="5" spans="1:6" ht="75" x14ac:dyDescent="0.3">
      <c r="A5" s="31">
        <v>1</v>
      </c>
      <c r="B5" s="32" t="s">
        <v>47</v>
      </c>
      <c r="C5" s="33" t="s">
        <v>120</v>
      </c>
      <c r="D5" s="34" t="s">
        <v>17</v>
      </c>
      <c r="E5" s="141"/>
      <c r="F5" s="35"/>
    </row>
    <row r="6" spans="1:6" ht="90" x14ac:dyDescent="0.25">
      <c r="A6" s="31">
        <v>2</v>
      </c>
      <c r="B6" s="32" t="s">
        <v>79</v>
      </c>
      <c r="C6" s="33" t="s">
        <v>18</v>
      </c>
      <c r="D6" s="33" t="s">
        <v>19</v>
      </c>
      <c r="E6" s="118" t="s">
        <v>125</v>
      </c>
      <c r="F6" s="36"/>
    </row>
    <row r="7" spans="1:6" ht="60" x14ac:dyDescent="0.3">
      <c r="A7" s="31">
        <v>3</v>
      </c>
      <c r="B7" s="32" t="s">
        <v>80</v>
      </c>
      <c r="C7" s="33" t="s">
        <v>20</v>
      </c>
      <c r="D7" s="33" t="s">
        <v>19</v>
      </c>
      <c r="E7" s="142" t="s">
        <v>138</v>
      </c>
      <c r="F7" s="35"/>
    </row>
    <row r="8" spans="1:6" ht="45" x14ac:dyDescent="0.3">
      <c r="A8" s="31">
        <v>4</v>
      </c>
      <c r="B8" s="32" t="s">
        <v>81</v>
      </c>
      <c r="C8" s="33" t="s">
        <v>48</v>
      </c>
      <c r="D8" s="33" t="s">
        <v>49</v>
      </c>
      <c r="E8" s="143" t="s">
        <v>139</v>
      </c>
      <c r="F8" s="35"/>
    </row>
    <row r="9" spans="1:6" ht="135" x14ac:dyDescent="0.3">
      <c r="A9" s="31">
        <v>5</v>
      </c>
      <c r="B9" s="32" t="s">
        <v>82</v>
      </c>
      <c r="C9" s="34" t="s">
        <v>83</v>
      </c>
      <c r="D9" s="37" t="s">
        <v>21</v>
      </c>
      <c r="E9" s="141" t="s">
        <v>124</v>
      </c>
      <c r="F9" s="35"/>
    </row>
    <row r="10" spans="1:6" ht="75" x14ac:dyDescent="0.3">
      <c r="A10" s="31">
        <v>6</v>
      </c>
      <c r="B10" s="32" t="s">
        <v>105</v>
      </c>
      <c r="C10" s="34" t="s">
        <v>106</v>
      </c>
      <c r="D10" s="37" t="s">
        <v>21</v>
      </c>
      <c r="E10" s="141" t="s">
        <v>124</v>
      </c>
      <c r="F10" s="109"/>
    </row>
    <row r="11" spans="1:6" ht="85.5" customHeight="1" x14ac:dyDescent="0.3">
      <c r="A11" s="31">
        <v>7</v>
      </c>
      <c r="B11" s="32" t="s">
        <v>84</v>
      </c>
      <c r="C11" s="33" t="s">
        <v>127</v>
      </c>
      <c r="D11" s="37" t="s">
        <v>22</v>
      </c>
      <c r="E11" s="143" t="s">
        <v>126</v>
      </c>
      <c r="F11" s="35"/>
    </row>
    <row r="12" spans="1:6" s="38" customFormat="1" x14ac:dyDescent="0.25">
      <c r="A12" s="27"/>
      <c r="B12" s="27"/>
      <c r="C12" s="28"/>
      <c r="D12" s="28"/>
      <c r="E12" s="12"/>
      <c r="F12" s="12"/>
    </row>
    <row r="13" spans="1:6" s="38" customFormat="1" x14ac:dyDescent="0.25">
      <c r="A13" s="27"/>
      <c r="B13" s="168" t="s">
        <v>9</v>
      </c>
      <c r="C13" s="168"/>
      <c r="D13" s="169" t="s">
        <v>128</v>
      </c>
      <c r="E13" s="169"/>
      <c r="F13" s="12"/>
    </row>
    <row r="14" spans="1:6" s="38" customFormat="1" x14ac:dyDescent="0.25">
      <c r="A14" s="27"/>
      <c r="B14" s="39"/>
      <c r="C14" s="40"/>
      <c r="D14" s="40" t="s">
        <v>10</v>
      </c>
      <c r="E14" s="41" t="s">
        <v>11</v>
      </c>
      <c r="F14" s="12"/>
    </row>
    <row r="15" spans="1:6" s="38" customFormat="1" x14ac:dyDescent="0.25">
      <c r="A15" s="27"/>
      <c r="B15" s="27"/>
      <c r="C15" s="28"/>
      <c r="D15" s="28"/>
      <c r="E15" s="12"/>
      <c r="F15" s="12"/>
    </row>
    <row r="16" spans="1:6" s="38" customFormat="1" x14ac:dyDescent="0.25">
      <c r="A16" s="27"/>
      <c r="B16" s="27"/>
      <c r="C16" s="28"/>
      <c r="D16" s="28"/>
      <c r="E16" s="12"/>
      <c r="F16" s="12"/>
    </row>
    <row r="17" spans="1:6" s="38" customFormat="1" x14ac:dyDescent="0.25">
      <c r="A17" s="27"/>
      <c r="B17" s="27"/>
      <c r="C17" s="28"/>
      <c r="D17" s="28"/>
      <c r="E17" s="12"/>
      <c r="F17" s="12"/>
    </row>
    <row r="18" spans="1:6" s="38" customFormat="1" x14ac:dyDescent="0.25">
      <c r="A18" s="27"/>
      <c r="B18" s="27"/>
      <c r="C18" s="28"/>
      <c r="D18" s="28"/>
      <c r="E18" s="12"/>
      <c r="F18" s="12"/>
    </row>
    <row r="19" spans="1:6" s="38" customFormat="1" x14ac:dyDescent="0.25">
      <c r="A19" s="27"/>
      <c r="B19" s="27"/>
      <c r="C19" s="28"/>
      <c r="D19" s="28"/>
      <c r="E19" s="12"/>
      <c r="F19" s="12"/>
    </row>
    <row r="20" spans="1:6" s="38" customFormat="1" x14ac:dyDescent="0.25">
      <c r="A20" s="27"/>
      <c r="B20" s="27"/>
      <c r="C20" s="28"/>
      <c r="D20" s="28"/>
      <c r="E20" s="12"/>
      <c r="F20" s="12"/>
    </row>
    <row r="21" spans="1:6" s="38" customFormat="1" x14ac:dyDescent="0.25">
      <c r="A21" s="27"/>
      <c r="B21" s="27"/>
      <c r="C21" s="28"/>
      <c r="D21" s="28"/>
      <c r="E21" s="12"/>
      <c r="F21" s="12"/>
    </row>
    <row r="22" spans="1:6" s="38" customFormat="1" x14ac:dyDescent="0.25">
      <c r="A22" s="27"/>
      <c r="B22" s="27"/>
      <c r="C22" s="28"/>
      <c r="D22" s="28"/>
      <c r="E22" s="12"/>
      <c r="F22" s="12"/>
    </row>
    <row r="23" spans="1:6" s="38" customFormat="1" x14ac:dyDescent="0.25">
      <c r="A23" s="27"/>
      <c r="B23" s="27"/>
      <c r="C23" s="28"/>
      <c r="D23" s="28"/>
      <c r="E23" s="12"/>
      <c r="F23" s="12"/>
    </row>
    <row r="24" spans="1:6" s="38" customFormat="1" x14ac:dyDescent="0.25">
      <c r="A24" s="27"/>
      <c r="B24" s="27"/>
      <c r="C24" s="28"/>
      <c r="D24" s="28"/>
      <c r="E24" s="12"/>
      <c r="F24" s="12"/>
    </row>
    <row r="25" spans="1:6" s="38" customFormat="1" x14ac:dyDescent="0.25">
      <c r="A25" s="27"/>
      <c r="B25" s="27"/>
      <c r="C25" s="28"/>
      <c r="D25" s="28"/>
      <c r="E25" s="12"/>
      <c r="F25" s="12"/>
    </row>
    <row r="26" spans="1:6" s="38" customFormat="1" x14ac:dyDescent="0.25">
      <c r="A26" s="27"/>
      <c r="B26" s="27"/>
      <c r="C26" s="28"/>
      <c r="D26" s="28"/>
      <c r="E26" s="12"/>
      <c r="F26" s="12"/>
    </row>
    <row r="27" spans="1:6" s="38" customFormat="1" x14ac:dyDescent="0.25">
      <c r="A27" s="27"/>
      <c r="B27" s="27"/>
      <c r="C27" s="28"/>
      <c r="D27" s="28"/>
      <c r="E27" s="12"/>
      <c r="F27" s="12"/>
    </row>
    <row r="28" spans="1:6" s="38" customFormat="1" x14ac:dyDescent="0.25">
      <c r="A28" s="27"/>
      <c r="B28" s="27"/>
      <c r="C28" s="28"/>
      <c r="D28" s="28"/>
      <c r="E28" s="12"/>
      <c r="F28" s="12"/>
    </row>
    <row r="29" spans="1:6" s="38" customFormat="1" x14ac:dyDescent="0.25">
      <c r="A29" s="27"/>
      <c r="B29" s="27"/>
      <c r="C29" s="28"/>
      <c r="D29" s="28"/>
      <c r="E29" s="12"/>
      <c r="F29" s="12"/>
    </row>
  </sheetData>
  <mergeCells count="5">
    <mergeCell ref="D1:E1"/>
    <mergeCell ref="A2:E2"/>
    <mergeCell ref="A3:E3"/>
    <mergeCell ref="B13:C13"/>
    <mergeCell ref="D13:E13"/>
  </mergeCells>
  <pageMargins left="0.25" right="0.25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="75" zoomScaleNormal="100" zoomScaleSheetLayoutView="75" workbookViewId="0">
      <pane ySplit="4" topLeftCell="A5" activePane="bottomLeft" state="frozen"/>
      <selection pane="bottomLeft" activeCell="A2" sqref="A2:D2"/>
    </sheetView>
  </sheetViews>
  <sheetFormatPr defaultRowHeight="15" x14ac:dyDescent="0.25"/>
  <cols>
    <col min="1" max="1" width="133.28515625" style="135" customWidth="1"/>
    <col min="2" max="2" width="25.28515625" style="34" customWidth="1"/>
    <col min="3" max="3" width="19.28515625" style="23" customWidth="1"/>
    <col min="4" max="4" width="19" style="23" customWidth="1"/>
    <col min="5" max="16384" width="9.140625" style="24"/>
  </cols>
  <sheetData>
    <row r="1" spans="1:4" ht="15.75" x14ac:dyDescent="0.25">
      <c r="A1" s="124"/>
      <c r="B1" s="125"/>
      <c r="C1" s="170" t="s">
        <v>98</v>
      </c>
      <c r="D1" s="170"/>
    </row>
    <row r="2" spans="1:4" ht="105" customHeight="1" x14ac:dyDescent="0.25">
      <c r="A2" s="171" t="s">
        <v>143</v>
      </c>
      <c r="B2" s="171"/>
      <c r="C2" s="171"/>
      <c r="D2" s="171"/>
    </row>
    <row r="3" spans="1:4" x14ac:dyDescent="0.25">
      <c r="A3" s="172" t="s">
        <v>1</v>
      </c>
      <c r="B3" s="172"/>
      <c r="C3" s="172"/>
      <c r="D3" s="172"/>
    </row>
    <row r="4" spans="1:4" ht="93.75" x14ac:dyDescent="0.25">
      <c r="A4" s="126" t="s">
        <v>87</v>
      </c>
      <c r="B4" s="127" t="s">
        <v>50</v>
      </c>
      <c r="C4" s="127" t="s">
        <v>129</v>
      </c>
      <c r="D4" s="127" t="s">
        <v>23</v>
      </c>
    </row>
    <row r="5" spans="1:4" ht="56.25" x14ac:dyDescent="0.25">
      <c r="A5" s="128" t="s">
        <v>96</v>
      </c>
      <c r="B5" s="144">
        <v>37</v>
      </c>
      <c r="C5" s="145">
        <v>35.799999999999997</v>
      </c>
      <c r="D5" s="145" t="s">
        <v>124</v>
      </c>
    </row>
    <row r="6" spans="1:4" s="130" customFormat="1" ht="75" x14ac:dyDescent="0.25">
      <c r="A6" s="128" t="s">
        <v>97</v>
      </c>
      <c r="B6" s="145">
        <v>0.56999999999999995</v>
      </c>
      <c r="C6" s="145">
        <v>0.38</v>
      </c>
      <c r="D6" s="145" t="s">
        <v>124</v>
      </c>
    </row>
    <row r="7" spans="1:4" s="130" customFormat="1" ht="11.25" customHeight="1" x14ac:dyDescent="0.25">
      <c r="A7" s="131"/>
      <c r="B7" s="131"/>
      <c r="C7" s="131"/>
      <c r="D7" s="15"/>
    </row>
    <row r="8" spans="1:4" s="130" customFormat="1" ht="15.75" customHeight="1" x14ac:dyDescent="0.25">
      <c r="A8" s="137" t="s">
        <v>88</v>
      </c>
      <c r="B8" s="131"/>
      <c r="C8" s="131"/>
      <c r="D8" s="15"/>
    </row>
    <row r="9" spans="1:4" s="130" customFormat="1" ht="54" customHeight="1" x14ac:dyDescent="0.25">
      <c r="A9" s="129" t="s">
        <v>93</v>
      </c>
      <c r="B9" s="135" t="s">
        <v>92</v>
      </c>
      <c r="C9" s="145">
        <v>1808.5</v>
      </c>
      <c r="D9" s="15"/>
    </row>
    <row r="10" spans="1:4" s="130" customFormat="1" ht="42" customHeight="1" x14ac:dyDescent="0.25">
      <c r="A10" s="129" t="s">
        <v>95</v>
      </c>
      <c r="B10" s="135" t="s">
        <v>92</v>
      </c>
      <c r="C10" s="145">
        <v>917</v>
      </c>
      <c r="D10" s="15"/>
    </row>
    <row r="11" spans="1:4" s="130" customFormat="1" ht="56.25" x14ac:dyDescent="0.25">
      <c r="A11" s="129" t="s">
        <v>94</v>
      </c>
      <c r="B11" s="135" t="s">
        <v>92</v>
      </c>
      <c r="C11" s="145">
        <v>25.6</v>
      </c>
      <c r="D11" s="15"/>
    </row>
    <row r="12" spans="1:4" s="130" customFormat="1" x14ac:dyDescent="0.25">
      <c r="C12" s="132"/>
      <c r="D12" s="15"/>
    </row>
    <row r="13" spans="1:4" s="130" customFormat="1" x14ac:dyDescent="0.25">
      <c r="A13" s="124"/>
      <c r="B13" s="133"/>
      <c r="C13" s="134"/>
      <c r="D13" s="15"/>
    </row>
    <row r="14" spans="1:4" s="130" customFormat="1" x14ac:dyDescent="0.25">
      <c r="A14" s="136" t="s">
        <v>9</v>
      </c>
      <c r="B14" s="123" t="s">
        <v>89</v>
      </c>
      <c r="C14" s="154" t="s">
        <v>140</v>
      </c>
    </row>
    <row r="15" spans="1:4" s="130" customFormat="1" x14ac:dyDescent="0.25">
      <c r="A15" s="124"/>
      <c r="B15" s="110" t="s">
        <v>45</v>
      </c>
      <c r="C15" s="110" t="s">
        <v>11</v>
      </c>
    </row>
    <row r="16" spans="1:4" s="130" customFormat="1" x14ac:dyDescent="0.25">
      <c r="A16" s="124"/>
      <c r="B16" s="125"/>
      <c r="C16" s="15"/>
      <c r="D16" s="15"/>
    </row>
    <row r="17" spans="1:4" s="130" customFormat="1" x14ac:dyDescent="0.25">
      <c r="A17" s="124"/>
      <c r="B17" s="125"/>
      <c r="C17" s="15"/>
      <c r="D17" s="15"/>
    </row>
    <row r="18" spans="1:4" s="130" customFormat="1" x14ac:dyDescent="0.25">
      <c r="A18" s="124"/>
      <c r="B18" s="125"/>
      <c r="C18" s="15"/>
      <c r="D18" s="15"/>
    </row>
    <row r="19" spans="1:4" s="130" customFormat="1" x14ac:dyDescent="0.25">
      <c r="A19" s="124"/>
      <c r="B19" s="125"/>
      <c r="C19" s="15"/>
      <c r="D19" s="15"/>
    </row>
    <row r="20" spans="1:4" s="130" customFormat="1" x14ac:dyDescent="0.25">
      <c r="A20" s="124"/>
      <c r="B20" s="125"/>
      <c r="C20" s="15"/>
      <c r="D20" s="15"/>
    </row>
    <row r="21" spans="1:4" s="130" customFormat="1" x14ac:dyDescent="0.25">
      <c r="A21" s="124"/>
      <c r="B21" s="125"/>
      <c r="C21" s="15"/>
      <c r="D21" s="15"/>
    </row>
    <row r="22" spans="1:4" s="130" customFormat="1" x14ac:dyDescent="0.25">
      <c r="A22" s="124"/>
      <c r="B22" s="125"/>
      <c r="C22" s="15"/>
      <c r="D22" s="15"/>
    </row>
    <row r="23" spans="1:4" s="130" customFormat="1" x14ac:dyDescent="0.25">
      <c r="A23" s="124"/>
      <c r="B23" s="125"/>
      <c r="C23" s="15"/>
      <c r="D23" s="15"/>
    </row>
    <row r="24" spans="1:4" s="130" customFormat="1" x14ac:dyDescent="0.25">
      <c r="A24" s="124"/>
      <c r="B24" s="125"/>
      <c r="C24" s="15"/>
      <c r="D24" s="15"/>
    </row>
    <row r="25" spans="1:4" s="130" customFormat="1" x14ac:dyDescent="0.25">
      <c r="A25" s="124"/>
      <c r="B25" s="125"/>
      <c r="C25" s="15"/>
      <c r="D25" s="15"/>
    </row>
  </sheetData>
  <mergeCells count="3">
    <mergeCell ref="C1:D1"/>
    <mergeCell ref="A2:D2"/>
    <mergeCell ref="A3:D3"/>
  </mergeCells>
  <pageMargins left="0.2" right="0.39370078740157483" top="0.39370078740157483" bottom="0.39370078740157483" header="0" footer="0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view="pageBreakPreview" topLeftCell="B1" zoomScale="90" zoomScaleNormal="140" zoomScaleSheetLayoutView="90" workbookViewId="0">
      <selection activeCell="A2" sqref="A2:M2"/>
    </sheetView>
  </sheetViews>
  <sheetFormatPr defaultRowHeight="15" x14ac:dyDescent="0.25"/>
  <cols>
    <col min="1" max="1" width="9.85546875" style="42" bestFit="1" customWidth="1"/>
    <col min="2" max="2" width="17.42578125" style="42" customWidth="1"/>
    <col min="3" max="3" width="47.28515625" style="44" customWidth="1"/>
    <col min="4" max="4" width="13.28515625" style="44" customWidth="1"/>
    <col min="5" max="5" width="13.85546875" style="44" customWidth="1"/>
    <col min="6" max="6" width="16.42578125" style="44" customWidth="1"/>
    <col min="7" max="7" width="22" style="44" customWidth="1"/>
    <col min="8" max="8" width="23.7109375" style="44" customWidth="1"/>
    <col min="9" max="9" width="24.7109375" style="44" customWidth="1"/>
    <col min="10" max="10" width="17.5703125" style="44" customWidth="1"/>
    <col min="11" max="11" width="24.140625" style="44" customWidth="1"/>
    <col min="12" max="12" width="19.85546875" style="44" customWidth="1"/>
    <col min="13" max="13" width="24.5703125" style="44" customWidth="1"/>
    <col min="14" max="22" width="9.140625" style="44"/>
    <col min="23" max="16384" width="9.140625" style="46"/>
  </cols>
  <sheetData>
    <row r="1" spans="1:22" ht="19.5" customHeight="1" x14ac:dyDescent="0.25">
      <c r="C1" s="43"/>
      <c r="D1" s="43"/>
      <c r="E1" s="43"/>
      <c r="F1" s="43"/>
      <c r="G1" s="43"/>
      <c r="H1" s="43"/>
      <c r="J1" s="45"/>
      <c r="L1" s="43"/>
      <c r="M1" s="45" t="s">
        <v>57</v>
      </c>
    </row>
    <row r="2" spans="1:22" ht="83.25" customHeight="1" x14ac:dyDescent="0.25">
      <c r="A2" s="175" t="s">
        <v>149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22" ht="20.25" x14ac:dyDescent="0.25">
      <c r="B3" s="176" t="s">
        <v>160</v>
      </c>
      <c r="C3" s="176"/>
      <c r="D3" s="176"/>
      <c r="E3" s="176"/>
      <c r="F3" s="176"/>
      <c r="G3" s="176"/>
      <c r="H3" s="176"/>
      <c r="I3" s="176"/>
      <c r="J3" s="176"/>
      <c r="K3" s="176"/>
      <c r="L3" s="47"/>
    </row>
    <row r="4" spans="1:22" ht="18" x14ac:dyDescent="0.25">
      <c r="C4" s="177"/>
      <c r="D4" s="177"/>
      <c r="E4" s="177"/>
      <c r="F4" s="48"/>
      <c r="G4" s="48"/>
      <c r="H4" s="178"/>
      <c r="I4" s="178"/>
      <c r="J4" s="178"/>
      <c r="K4" s="178"/>
      <c r="M4" s="49" t="s">
        <v>24</v>
      </c>
    </row>
    <row r="5" spans="1:22" ht="100.5" customHeight="1" x14ac:dyDescent="0.25">
      <c r="A5" s="50" t="s">
        <v>25</v>
      </c>
      <c r="B5" s="50" t="s">
        <v>26</v>
      </c>
      <c r="C5" s="51" t="s">
        <v>27</v>
      </c>
      <c r="D5" s="52" t="s">
        <v>116</v>
      </c>
      <c r="E5" s="52" t="s">
        <v>117</v>
      </c>
      <c r="F5" s="50" t="s">
        <v>28</v>
      </c>
      <c r="G5" s="50" t="s">
        <v>29</v>
      </c>
      <c r="H5" s="50" t="s">
        <v>30</v>
      </c>
      <c r="I5" s="50" t="s">
        <v>31</v>
      </c>
      <c r="J5" s="50" t="s">
        <v>32</v>
      </c>
      <c r="K5" s="50" t="s">
        <v>33</v>
      </c>
      <c r="L5" s="50" t="s">
        <v>34</v>
      </c>
      <c r="M5" s="50" t="s">
        <v>35</v>
      </c>
      <c r="V5" s="46"/>
    </row>
    <row r="6" spans="1:22" x14ac:dyDescent="0.25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V6" s="46"/>
    </row>
    <row r="7" spans="1:22" s="59" customFormat="1" ht="33" customHeight="1" thickBot="1" x14ac:dyDescent="0.3">
      <c r="A7" s="54"/>
      <c r="B7" s="179" t="s">
        <v>51</v>
      </c>
      <c r="C7" s="180"/>
      <c r="D7" s="55"/>
      <c r="E7" s="55"/>
      <c r="F7" s="55"/>
      <c r="G7" s="55"/>
      <c r="H7" s="56"/>
      <c r="I7" s="57"/>
      <c r="J7" s="57"/>
      <c r="K7" s="56"/>
      <c r="L7" s="56"/>
      <c r="M7" s="56"/>
      <c r="N7" s="58"/>
      <c r="O7" s="58"/>
      <c r="P7" s="58"/>
      <c r="Q7" s="58"/>
      <c r="R7" s="58"/>
      <c r="S7" s="58"/>
      <c r="T7" s="58"/>
      <c r="U7" s="58"/>
    </row>
    <row r="8" spans="1:22" s="66" customFormat="1" ht="15" customHeight="1" x14ac:dyDescent="0.25">
      <c r="A8" s="60">
        <v>1</v>
      </c>
      <c r="B8" s="181" t="s">
        <v>36</v>
      </c>
      <c r="C8" s="182"/>
      <c r="D8" s="61"/>
      <c r="E8" s="61"/>
      <c r="F8" s="62"/>
      <c r="G8" s="62"/>
      <c r="H8" s="63"/>
      <c r="I8" s="64"/>
      <c r="J8" s="64"/>
      <c r="K8" s="63"/>
      <c r="L8" s="63"/>
      <c r="M8" s="63"/>
      <c r="N8" s="65"/>
      <c r="O8" s="65"/>
      <c r="P8" s="65"/>
      <c r="Q8" s="65"/>
      <c r="R8" s="65"/>
      <c r="S8" s="65"/>
      <c r="T8" s="65"/>
      <c r="U8" s="65"/>
    </row>
    <row r="9" spans="1:22" s="72" customFormat="1" x14ac:dyDescent="0.25">
      <c r="A9" s="67" t="s">
        <v>7</v>
      </c>
      <c r="B9" s="68"/>
      <c r="C9" s="69" t="s">
        <v>150</v>
      </c>
      <c r="D9" s="69" t="s">
        <v>151</v>
      </c>
      <c r="E9" s="69" t="s">
        <v>151</v>
      </c>
      <c r="F9" s="69" t="s">
        <v>152</v>
      </c>
      <c r="G9" s="69" t="s">
        <v>153</v>
      </c>
      <c r="H9" s="70" t="s">
        <v>151</v>
      </c>
      <c r="I9" s="70" t="s">
        <v>151</v>
      </c>
      <c r="J9" s="70" t="s">
        <v>154</v>
      </c>
      <c r="K9" s="70">
        <v>0</v>
      </c>
      <c r="L9" s="70" t="s">
        <v>151</v>
      </c>
      <c r="M9" s="70" t="s">
        <v>151</v>
      </c>
      <c r="N9" s="71"/>
      <c r="O9" s="71"/>
      <c r="P9" s="71"/>
      <c r="Q9" s="71"/>
      <c r="R9" s="71"/>
      <c r="S9" s="71"/>
      <c r="T9" s="71"/>
      <c r="U9" s="71"/>
    </row>
    <row r="10" spans="1:22" s="72" customFormat="1" x14ac:dyDescent="0.25">
      <c r="A10" s="67" t="s">
        <v>37</v>
      </c>
      <c r="B10" s="68"/>
      <c r="C10" s="69"/>
      <c r="D10" s="69"/>
      <c r="E10" s="69"/>
      <c r="F10" s="69" t="s">
        <v>155</v>
      </c>
      <c r="G10" s="69" t="s">
        <v>156</v>
      </c>
      <c r="H10" s="70" t="s">
        <v>151</v>
      </c>
      <c r="I10" s="70" t="s">
        <v>151</v>
      </c>
      <c r="J10" s="70" t="s">
        <v>154</v>
      </c>
      <c r="K10" s="70">
        <v>0</v>
      </c>
      <c r="L10" s="70" t="s">
        <v>151</v>
      </c>
      <c r="M10" s="70" t="s">
        <v>151</v>
      </c>
      <c r="N10" s="71"/>
      <c r="O10" s="71"/>
      <c r="P10" s="71"/>
      <c r="Q10" s="71"/>
      <c r="R10" s="71"/>
      <c r="S10" s="71"/>
      <c r="T10" s="71"/>
      <c r="U10" s="71"/>
    </row>
    <row r="11" spans="1:22" s="78" customFormat="1" ht="15.75" thickBot="1" x14ac:dyDescent="0.3">
      <c r="A11" s="73" t="s">
        <v>38</v>
      </c>
      <c r="B11" s="74"/>
      <c r="C11" s="75"/>
      <c r="D11" s="75"/>
      <c r="E11" s="75"/>
      <c r="F11" s="75"/>
      <c r="G11" s="75"/>
      <c r="H11" s="76"/>
      <c r="I11" s="76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</row>
    <row r="12" spans="1:22" s="66" customFormat="1" ht="15" customHeight="1" x14ac:dyDescent="0.25">
      <c r="A12" s="60" t="s">
        <v>39</v>
      </c>
      <c r="B12" s="181" t="s">
        <v>40</v>
      </c>
      <c r="C12" s="182"/>
      <c r="D12" s="61"/>
      <c r="E12" s="61"/>
      <c r="F12" s="62"/>
      <c r="G12" s="62"/>
      <c r="H12" s="63"/>
      <c r="I12" s="64"/>
      <c r="J12" s="64"/>
      <c r="K12" s="63"/>
      <c r="L12" s="63"/>
      <c r="M12" s="63"/>
      <c r="N12" s="65"/>
      <c r="O12" s="65"/>
      <c r="P12" s="65"/>
      <c r="Q12" s="65"/>
      <c r="R12" s="65"/>
      <c r="S12" s="65"/>
      <c r="T12" s="65"/>
      <c r="U12" s="65"/>
    </row>
    <row r="13" spans="1:22" s="72" customFormat="1" x14ac:dyDescent="0.25">
      <c r="A13" s="67" t="s">
        <v>41</v>
      </c>
      <c r="B13" s="68"/>
      <c r="C13" s="69" t="s">
        <v>150</v>
      </c>
      <c r="D13" s="69">
        <v>4937</v>
      </c>
      <c r="E13" s="69">
        <v>4937</v>
      </c>
      <c r="F13" s="69" t="s">
        <v>157</v>
      </c>
      <c r="G13" s="69" t="s">
        <v>153</v>
      </c>
      <c r="H13" s="70" t="s">
        <v>151</v>
      </c>
      <c r="I13" s="70" t="s">
        <v>151</v>
      </c>
      <c r="J13" s="70" t="s">
        <v>154</v>
      </c>
      <c r="K13" s="70">
        <v>0</v>
      </c>
      <c r="L13" s="70" t="s">
        <v>151</v>
      </c>
      <c r="M13" s="70" t="s">
        <v>151</v>
      </c>
      <c r="N13" s="71"/>
      <c r="O13" s="71"/>
      <c r="P13" s="71"/>
      <c r="Q13" s="71"/>
      <c r="R13" s="71"/>
      <c r="S13" s="71"/>
      <c r="T13" s="71"/>
      <c r="U13" s="71"/>
    </row>
    <row r="14" spans="1:22" s="72" customFormat="1" x14ac:dyDescent="0.25">
      <c r="A14" s="67" t="s">
        <v>42</v>
      </c>
      <c r="B14" s="68"/>
      <c r="C14" s="69" t="s">
        <v>158</v>
      </c>
      <c r="D14" s="69">
        <v>1077</v>
      </c>
      <c r="E14" s="69">
        <v>1077</v>
      </c>
      <c r="F14" s="69" t="s">
        <v>159</v>
      </c>
      <c r="G14" s="69" t="s">
        <v>156</v>
      </c>
      <c r="H14" s="70" t="s">
        <v>151</v>
      </c>
      <c r="I14" s="70" t="s">
        <v>151</v>
      </c>
      <c r="J14" s="70" t="s">
        <v>154</v>
      </c>
      <c r="K14" s="70">
        <v>0</v>
      </c>
      <c r="L14" s="70" t="s">
        <v>151</v>
      </c>
      <c r="M14" s="70" t="s">
        <v>151</v>
      </c>
      <c r="N14" s="71"/>
      <c r="O14" s="71"/>
      <c r="P14" s="71"/>
      <c r="Q14" s="71"/>
      <c r="R14" s="71"/>
      <c r="S14" s="71"/>
      <c r="T14" s="71"/>
      <c r="U14" s="71"/>
    </row>
    <row r="15" spans="1:22" s="78" customFormat="1" ht="15.75" thickBot="1" x14ac:dyDescent="0.3">
      <c r="A15" s="73" t="s">
        <v>43</v>
      </c>
      <c r="B15" s="74"/>
      <c r="C15" s="75"/>
      <c r="D15" s="75"/>
      <c r="E15" s="75"/>
      <c r="F15" s="75"/>
      <c r="G15" s="75"/>
      <c r="H15" s="76"/>
      <c r="I15" s="76"/>
      <c r="J15" s="76"/>
      <c r="K15" s="76"/>
      <c r="L15" s="76"/>
      <c r="M15" s="76"/>
      <c r="N15" s="77"/>
      <c r="O15" s="77"/>
      <c r="P15" s="77"/>
      <c r="Q15" s="77"/>
      <c r="R15" s="77"/>
      <c r="S15" s="77"/>
      <c r="T15" s="77"/>
      <c r="U15" s="77"/>
    </row>
    <row r="16" spans="1:22" s="78" customFormat="1" ht="15.75" thickBot="1" x14ac:dyDescent="0.3">
      <c r="A16" s="73" t="s">
        <v>44</v>
      </c>
      <c r="B16" s="79"/>
      <c r="C16" s="80"/>
      <c r="D16" s="80"/>
      <c r="E16" s="80"/>
      <c r="F16" s="80"/>
      <c r="G16" s="80"/>
      <c r="H16" s="76"/>
      <c r="I16" s="76"/>
      <c r="J16" s="76"/>
      <c r="K16" s="76"/>
      <c r="L16" s="76"/>
      <c r="M16" s="76"/>
      <c r="N16" s="77"/>
      <c r="O16" s="77"/>
      <c r="P16" s="77"/>
      <c r="Q16" s="77"/>
      <c r="R16" s="77"/>
      <c r="S16" s="77"/>
      <c r="T16" s="77"/>
      <c r="U16" s="77"/>
    </row>
    <row r="17" spans="1:22" s="44" customFormat="1" ht="33" customHeight="1" x14ac:dyDescent="0.25">
      <c r="A17" s="42"/>
      <c r="B17" s="183" t="s">
        <v>9</v>
      </c>
      <c r="C17" s="183"/>
      <c r="D17" s="81"/>
      <c r="E17" s="82"/>
      <c r="F17" s="83"/>
      <c r="G17" s="84" t="s">
        <v>123</v>
      </c>
      <c r="I17" s="85"/>
      <c r="L17" s="71"/>
    </row>
    <row r="18" spans="1:22" x14ac:dyDescent="0.25">
      <c r="A18" s="184" t="s">
        <v>12</v>
      </c>
      <c r="B18" s="184"/>
      <c r="C18" s="184"/>
      <c r="E18" s="86" t="s">
        <v>45</v>
      </c>
      <c r="G18" s="87" t="s">
        <v>11</v>
      </c>
      <c r="H18" s="46"/>
      <c r="I18" s="85"/>
      <c r="J18" s="46"/>
      <c r="L18" s="71"/>
    </row>
    <row r="19" spans="1:22" ht="10.5" customHeight="1" x14ac:dyDescent="0.25">
      <c r="H19" s="88"/>
      <c r="I19" s="89"/>
      <c r="J19" s="89"/>
      <c r="L19" s="71"/>
    </row>
    <row r="20" spans="1:22" x14ac:dyDescent="0.25">
      <c r="C20" s="90"/>
      <c r="D20" s="90"/>
      <c r="E20" s="90"/>
      <c r="F20" s="90"/>
      <c r="G20" s="90"/>
      <c r="H20" s="91"/>
      <c r="I20" s="92"/>
      <c r="J20" s="92"/>
      <c r="K20" s="90"/>
      <c r="L20" s="71"/>
    </row>
    <row r="21" spans="1:22" x14ac:dyDescent="0.25">
      <c r="C21" s="93"/>
      <c r="D21" s="93"/>
      <c r="E21" s="93"/>
      <c r="F21" s="93"/>
      <c r="G21" s="93"/>
      <c r="H21" s="94"/>
      <c r="I21" s="94"/>
      <c r="J21" s="94"/>
      <c r="K21" s="94"/>
      <c r="V21" s="46"/>
    </row>
    <row r="22" spans="1:22" x14ac:dyDescent="0.25">
      <c r="C22" s="95"/>
      <c r="D22" s="95"/>
      <c r="E22" s="95"/>
      <c r="F22" s="95"/>
      <c r="G22" s="95"/>
      <c r="H22" s="95"/>
      <c r="I22" s="90"/>
      <c r="J22" s="90"/>
      <c r="K22" s="90"/>
      <c r="V22" s="46"/>
    </row>
    <row r="23" spans="1:22" x14ac:dyDescent="0.25">
      <c r="C23" s="95"/>
      <c r="D23" s="95"/>
      <c r="E23" s="95"/>
      <c r="F23" s="95"/>
      <c r="G23" s="95"/>
      <c r="H23" s="95"/>
      <c r="I23" s="90"/>
      <c r="J23" s="90"/>
      <c r="K23" s="90"/>
      <c r="V23" s="46"/>
    </row>
    <row r="24" spans="1:22" x14ac:dyDescent="0.25">
      <c r="C24" s="90"/>
      <c r="D24" s="90"/>
      <c r="E24" s="90"/>
      <c r="F24" s="90"/>
      <c r="G24" s="90"/>
      <c r="H24" s="90"/>
      <c r="I24" s="90"/>
      <c r="J24" s="90"/>
      <c r="K24" s="90"/>
      <c r="V24" s="46"/>
    </row>
    <row r="25" spans="1:22" x14ac:dyDescent="0.25">
      <c r="C25" s="96"/>
      <c r="D25" s="96"/>
      <c r="E25" s="96"/>
      <c r="F25" s="96"/>
      <c r="G25" s="96"/>
      <c r="H25" s="96"/>
      <c r="I25" s="90"/>
      <c r="J25" s="90"/>
      <c r="K25" s="90"/>
      <c r="V25" s="46"/>
    </row>
    <row r="26" spans="1:22" x14ac:dyDescent="0.25">
      <c r="C26" s="96"/>
      <c r="D26" s="96"/>
      <c r="E26" s="96"/>
      <c r="F26" s="96"/>
      <c r="G26" s="96"/>
      <c r="H26" s="96"/>
      <c r="I26" s="90"/>
      <c r="J26" s="90"/>
      <c r="K26" s="90"/>
      <c r="V26" s="46"/>
    </row>
    <row r="27" spans="1:22" x14ac:dyDescent="0.25">
      <c r="C27" s="96"/>
      <c r="D27" s="96"/>
      <c r="E27" s="96"/>
      <c r="F27" s="96"/>
      <c r="G27" s="96"/>
      <c r="H27" s="96"/>
      <c r="I27" s="90"/>
      <c r="J27" s="90"/>
      <c r="K27" s="90"/>
      <c r="V27" s="46"/>
    </row>
    <row r="28" spans="1:22" x14ac:dyDescent="0.25">
      <c r="C28" s="95"/>
      <c r="D28" s="95"/>
      <c r="E28" s="95"/>
      <c r="F28" s="95"/>
      <c r="G28" s="95"/>
      <c r="H28" s="95"/>
      <c r="I28" s="90"/>
      <c r="J28" s="90"/>
      <c r="K28" s="90"/>
      <c r="V28" s="46"/>
    </row>
    <row r="29" spans="1:22" x14ac:dyDescent="0.25">
      <c r="C29" s="95"/>
      <c r="D29" s="95"/>
      <c r="E29" s="95"/>
      <c r="F29" s="95"/>
      <c r="G29" s="95"/>
      <c r="H29" s="95"/>
      <c r="I29" s="90"/>
      <c r="J29" s="90"/>
      <c r="K29" s="90"/>
      <c r="V29" s="46"/>
    </row>
    <row r="30" spans="1:22" x14ac:dyDescent="0.25">
      <c r="C30" s="95"/>
      <c r="D30" s="95"/>
      <c r="E30" s="95"/>
      <c r="F30" s="95"/>
      <c r="G30" s="95"/>
      <c r="H30" s="95"/>
      <c r="I30" s="90"/>
      <c r="J30" s="90"/>
      <c r="K30" s="90"/>
      <c r="V30" s="46"/>
    </row>
    <row r="31" spans="1:22" x14ac:dyDescent="0.25">
      <c r="C31" s="95"/>
      <c r="D31" s="95"/>
      <c r="E31" s="95"/>
      <c r="F31" s="95"/>
      <c r="G31" s="95"/>
      <c r="H31" s="95"/>
      <c r="I31" s="90"/>
      <c r="J31" s="90"/>
      <c r="K31" s="90"/>
      <c r="V31" s="46"/>
    </row>
    <row r="32" spans="1:22" s="99" customFormat="1" ht="9.75" customHeight="1" x14ac:dyDescent="0.25">
      <c r="A32" s="97"/>
      <c r="B32" s="97"/>
      <c r="C32" s="95"/>
      <c r="D32" s="95"/>
      <c r="E32" s="95"/>
      <c r="F32" s="95"/>
      <c r="G32" s="95"/>
      <c r="H32" s="95"/>
      <c r="I32" s="90"/>
      <c r="J32" s="90"/>
      <c r="K32" s="90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1" s="99" customFormat="1" ht="12" customHeight="1" x14ac:dyDescent="0.25">
      <c r="A33" s="97"/>
      <c r="B33" s="97"/>
      <c r="C33" s="185"/>
      <c r="D33" s="185"/>
      <c r="E33" s="185"/>
      <c r="F33" s="185"/>
      <c r="G33" s="185"/>
      <c r="H33" s="185"/>
      <c r="I33" s="185"/>
      <c r="J33" s="185"/>
      <c r="K33" s="185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1" ht="11.25" customHeight="1" x14ac:dyDescent="0.25"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21" ht="12" customHeight="1" x14ac:dyDescent="0.25"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21" x14ac:dyDescent="0.25">
      <c r="C36" s="95"/>
      <c r="D36" s="95"/>
      <c r="E36" s="95"/>
      <c r="F36" s="95"/>
      <c r="G36" s="95"/>
      <c r="H36" s="174"/>
      <c r="I36" s="174"/>
      <c r="J36" s="92"/>
      <c r="K36" s="90"/>
    </row>
    <row r="37" spans="1:21" x14ac:dyDescent="0.25">
      <c r="C37" s="90"/>
      <c r="D37" s="90"/>
      <c r="E37" s="90"/>
      <c r="F37" s="90"/>
      <c r="G37" s="90"/>
      <c r="H37" s="173"/>
      <c r="I37" s="174"/>
      <c r="J37" s="92"/>
      <c r="K37" s="90"/>
    </row>
    <row r="38" spans="1:21" x14ac:dyDescent="0.25">
      <c r="C38" s="90"/>
      <c r="D38" s="90"/>
      <c r="E38" s="90"/>
      <c r="F38" s="90"/>
      <c r="G38" s="90"/>
      <c r="H38" s="90"/>
      <c r="I38" s="90"/>
      <c r="J38" s="90"/>
      <c r="K38" s="90"/>
    </row>
    <row r="39" spans="1:21" x14ac:dyDescent="0.25">
      <c r="C39" s="90"/>
      <c r="D39" s="90"/>
      <c r="E39" s="90"/>
      <c r="F39" s="90"/>
      <c r="G39" s="90"/>
      <c r="H39" s="90"/>
      <c r="I39" s="90"/>
      <c r="J39" s="90"/>
      <c r="K39" s="90"/>
    </row>
  </sheetData>
  <mergeCells count="12">
    <mergeCell ref="H37:I37"/>
    <mergeCell ref="A2:M2"/>
    <mergeCell ref="B3:K3"/>
    <mergeCell ref="C4:E4"/>
    <mergeCell ref="H4:K4"/>
    <mergeCell ref="B7:C7"/>
    <mergeCell ref="B8:C8"/>
    <mergeCell ref="B12:C12"/>
    <mergeCell ref="B17:C17"/>
    <mergeCell ref="A18:C18"/>
    <mergeCell ref="C33:K33"/>
    <mergeCell ref="H36:I36"/>
  </mergeCells>
  <pageMargins left="7.874015748031496E-2" right="7.874015748031496E-2" top="0.15748031496062992" bottom="0.31496062992125984" header="0" footer="0.11811023622047245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opLeftCell="G1" workbookViewId="0">
      <selection activeCell="I11" sqref="I11"/>
    </sheetView>
  </sheetViews>
  <sheetFormatPr defaultRowHeight="15" x14ac:dyDescent="0.25"/>
  <cols>
    <col min="1" max="1" width="25" customWidth="1"/>
    <col min="2" max="2" width="44.5703125" customWidth="1"/>
    <col min="3" max="4" width="22.42578125" customWidth="1"/>
    <col min="5" max="5" width="24.42578125" customWidth="1"/>
    <col min="6" max="6" width="26.5703125" customWidth="1"/>
    <col min="7" max="7" width="22.28515625" customWidth="1"/>
    <col min="8" max="8" width="35.85546875" customWidth="1"/>
    <col min="9" max="9" width="19.140625" customWidth="1"/>
    <col min="10" max="10" width="46.7109375" customWidth="1"/>
    <col min="11" max="11" width="34" customWidth="1"/>
    <col min="12" max="12" width="30.28515625" customWidth="1"/>
  </cols>
  <sheetData>
    <row r="1" spans="1:15" x14ac:dyDescent="0.25">
      <c r="L1" s="101" t="s">
        <v>58</v>
      </c>
    </row>
    <row r="2" spans="1:15" ht="85.5" customHeight="1" x14ac:dyDescent="0.25">
      <c r="A2" s="175" t="s">
        <v>144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04"/>
      <c r="N2" s="104"/>
      <c r="O2" s="104"/>
    </row>
    <row r="4" spans="1:15" ht="136.5" customHeight="1" x14ac:dyDescent="0.25">
      <c r="A4" s="193" t="s">
        <v>121</v>
      </c>
      <c r="B4" s="193" t="s">
        <v>131</v>
      </c>
      <c r="C4" s="189" t="s">
        <v>52</v>
      </c>
      <c r="D4" s="190"/>
      <c r="E4" s="191" t="s">
        <v>91</v>
      </c>
      <c r="F4" s="195" t="s">
        <v>146</v>
      </c>
      <c r="G4" s="186" t="s">
        <v>122</v>
      </c>
      <c r="H4" s="187"/>
      <c r="I4" s="188"/>
      <c r="J4" s="193" t="s">
        <v>107</v>
      </c>
      <c r="K4" s="50" t="s">
        <v>90</v>
      </c>
      <c r="L4" s="50" t="s">
        <v>56</v>
      </c>
    </row>
    <row r="5" spans="1:15" ht="114" x14ac:dyDescent="0.25">
      <c r="A5" s="194"/>
      <c r="B5" s="194"/>
      <c r="C5" s="50" t="s">
        <v>118</v>
      </c>
      <c r="D5" s="50" t="s">
        <v>145</v>
      </c>
      <c r="E5" s="192"/>
      <c r="F5" s="196"/>
      <c r="G5" s="102" t="s">
        <v>54</v>
      </c>
      <c r="H5" s="102" t="s">
        <v>119</v>
      </c>
      <c r="I5" s="102" t="s">
        <v>53</v>
      </c>
      <c r="J5" s="194"/>
      <c r="K5" s="103" t="s">
        <v>55</v>
      </c>
      <c r="L5" s="103" t="s">
        <v>55</v>
      </c>
    </row>
    <row r="6" spans="1:15" x14ac:dyDescent="0.25">
      <c r="A6" s="53">
        <v>1</v>
      </c>
      <c r="B6" s="53">
        <v>2</v>
      </c>
      <c r="C6" s="53">
        <v>4</v>
      </c>
      <c r="D6" s="53"/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</row>
    <row r="7" spans="1:15" ht="120" x14ac:dyDescent="0.25">
      <c r="A7" s="67" t="s">
        <v>130</v>
      </c>
      <c r="B7" s="146">
        <v>0</v>
      </c>
      <c r="C7" s="147">
        <v>4</v>
      </c>
      <c r="D7" s="147">
        <v>4</v>
      </c>
      <c r="E7" s="147" t="s">
        <v>124</v>
      </c>
      <c r="F7" s="147">
        <v>0</v>
      </c>
      <c r="G7" s="147">
        <v>0</v>
      </c>
      <c r="H7" s="148">
        <v>7703466</v>
      </c>
      <c r="I7" s="147">
        <v>0</v>
      </c>
      <c r="J7" s="147">
        <v>0</v>
      </c>
      <c r="K7" s="149" t="s">
        <v>132</v>
      </c>
      <c r="L7" s="149" t="s">
        <v>147</v>
      </c>
    </row>
  </sheetData>
  <mergeCells count="8">
    <mergeCell ref="G4:I4"/>
    <mergeCell ref="A2:L2"/>
    <mergeCell ref="C4:D4"/>
    <mergeCell ref="E4:E5"/>
    <mergeCell ref="B4:B5"/>
    <mergeCell ref="A4:A5"/>
    <mergeCell ref="F4:F5"/>
    <mergeCell ref="J4:J5"/>
  </mergeCells>
  <hyperlinks>
    <hyperlink ref="K7" r:id="rId1"/>
    <hyperlink ref="L7" r:id="rId2"/>
  </hyperlinks>
  <pageMargins left="0.25" right="0.25" top="0.75" bottom="0.75" header="0.3" footer="0.3"/>
  <pageSetup paperSize="9" scale="40" fitToHeight="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B6" sqref="B6"/>
    </sheetView>
  </sheetViews>
  <sheetFormatPr defaultRowHeight="15" x14ac:dyDescent="0.25"/>
  <cols>
    <col min="1" max="1" width="66" customWidth="1"/>
    <col min="2" max="5" width="32.85546875" customWidth="1"/>
    <col min="6" max="6" width="32" customWidth="1"/>
  </cols>
  <sheetData>
    <row r="1" spans="1:6" ht="15.75" x14ac:dyDescent="0.25">
      <c r="A1" s="106"/>
      <c r="B1" s="107"/>
      <c r="C1" s="107"/>
      <c r="D1" s="165" t="s">
        <v>59</v>
      </c>
      <c r="E1" s="165"/>
      <c r="F1" s="165"/>
    </row>
    <row r="2" spans="1:6" ht="87.75" customHeight="1" x14ac:dyDescent="0.25">
      <c r="A2" s="163" t="s">
        <v>148</v>
      </c>
      <c r="B2" s="163"/>
      <c r="C2" s="163"/>
      <c r="D2" s="163"/>
      <c r="E2" s="163"/>
      <c r="F2" s="163"/>
    </row>
    <row r="3" spans="1:6" x14ac:dyDescent="0.25">
      <c r="A3" s="167" t="s">
        <v>1</v>
      </c>
      <c r="B3" s="167"/>
      <c r="C3" s="167"/>
      <c r="D3" s="167"/>
      <c r="E3" s="167"/>
      <c r="F3" s="167"/>
    </row>
    <row r="4" spans="1:6" ht="75" x14ac:dyDescent="0.25">
      <c r="A4" s="114" t="s">
        <v>85</v>
      </c>
      <c r="B4" s="108" t="s">
        <v>60</v>
      </c>
      <c r="C4" s="108" t="s">
        <v>133</v>
      </c>
      <c r="D4" s="108" t="s">
        <v>137</v>
      </c>
      <c r="E4" s="108" t="s">
        <v>136</v>
      </c>
      <c r="F4" s="108" t="s">
        <v>23</v>
      </c>
    </row>
    <row r="5" spans="1:6" ht="75" x14ac:dyDescent="0.3">
      <c r="A5" s="115" t="s">
        <v>61</v>
      </c>
      <c r="B5" s="150">
        <v>72.3</v>
      </c>
      <c r="C5" s="155">
        <v>0</v>
      </c>
      <c r="D5" s="155">
        <v>0</v>
      </c>
      <c r="E5" s="109"/>
      <c r="F5" s="152" t="s">
        <v>124</v>
      </c>
    </row>
    <row r="6" spans="1:6" ht="75" x14ac:dyDescent="0.3">
      <c r="A6" s="115" t="s">
        <v>108</v>
      </c>
      <c r="B6" s="151">
        <v>1666.8</v>
      </c>
      <c r="C6" s="151">
        <v>0</v>
      </c>
      <c r="D6" s="151">
        <v>0</v>
      </c>
      <c r="E6" s="109"/>
      <c r="F6" s="152" t="s">
        <v>124</v>
      </c>
    </row>
    <row r="7" spans="1:6" ht="75" x14ac:dyDescent="0.3">
      <c r="A7" s="115" t="s">
        <v>62</v>
      </c>
      <c r="B7" s="150">
        <v>5</v>
      </c>
      <c r="C7" s="150">
        <v>4.3</v>
      </c>
      <c r="D7" s="150">
        <v>4.3</v>
      </c>
      <c r="E7" s="109"/>
      <c r="F7" s="152" t="s">
        <v>124</v>
      </c>
    </row>
    <row r="8" spans="1:6" x14ac:dyDescent="0.25">
      <c r="A8" s="113"/>
      <c r="B8" s="113"/>
      <c r="C8" s="113"/>
      <c r="D8" s="113"/>
      <c r="E8" s="113"/>
      <c r="F8" s="105"/>
    </row>
    <row r="9" spans="1:6" x14ac:dyDescent="0.25">
      <c r="A9" s="113"/>
      <c r="B9" s="113"/>
      <c r="C9" s="113"/>
      <c r="D9" s="113"/>
      <c r="E9" s="113"/>
      <c r="F9" s="105"/>
    </row>
    <row r="10" spans="1:6" x14ac:dyDescent="0.25">
      <c r="A10" s="168" t="s">
        <v>9</v>
      </c>
      <c r="B10" s="168"/>
      <c r="C10" s="169" t="s">
        <v>134</v>
      </c>
      <c r="D10" s="169"/>
      <c r="E10" s="112"/>
      <c r="F10" s="105"/>
    </row>
    <row r="11" spans="1:6" x14ac:dyDescent="0.25">
      <c r="A11" s="106"/>
      <c r="B11" s="110"/>
      <c r="C11" s="110" t="s">
        <v>10</v>
      </c>
      <c r="D11" s="111" t="s">
        <v>11</v>
      </c>
      <c r="E11" s="111"/>
      <c r="F11" s="105"/>
    </row>
    <row r="12" spans="1:6" x14ac:dyDescent="0.25">
      <c r="A12" s="106"/>
      <c r="B12" s="107"/>
      <c r="C12" s="107"/>
      <c r="D12" s="105"/>
      <c r="E12" s="105"/>
      <c r="F12" s="105"/>
    </row>
    <row r="13" spans="1:6" x14ac:dyDescent="0.25">
      <c r="A13" s="106"/>
      <c r="B13" s="107"/>
      <c r="C13" s="107"/>
      <c r="D13" s="105"/>
      <c r="E13" s="105"/>
      <c r="F13" s="105"/>
    </row>
  </sheetData>
  <mergeCells count="5">
    <mergeCell ref="C10:D10"/>
    <mergeCell ref="A2:F2"/>
    <mergeCell ref="A3:F3"/>
    <mergeCell ref="D1:F1"/>
    <mergeCell ref="A10:B10"/>
  </mergeCells>
  <pageMargins left="0.33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Форма 1</vt:lpstr>
      <vt:lpstr>Форма 2</vt:lpstr>
      <vt:lpstr>Форма 3</vt:lpstr>
      <vt:lpstr>Форма 4 </vt:lpstr>
      <vt:lpstr>Форма 5</vt:lpstr>
      <vt:lpstr>Форма 6</vt:lpstr>
      <vt:lpstr>'Форма 2'!Заголовки_для_печати</vt:lpstr>
      <vt:lpstr>'Форма 1'!Область_печати</vt:lpstr>
      <vt:lpstr>'Форма 2'!Область_печати</vt:lpstr>
      <vt:lpstr>'Форма 3'!Область_печати</vt:lpstr>
      <vt:lpstr>'Форма 4 '!Область_печати</vt:lpstr>
      <vt:lpstr>'Форма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seliverstova DI.</dc:creator>
  <cp:lastModifiedBy>Admin</cp:lastModifiedBy>
  <cp:lastPrinted>2022-07-27T13:49:21Z</cp:lastPrinted>
  <dcterms:created xsi:type="dcterms:W3CDTF">2020-01-16T09:40:20Z</dcterms:created>
  <dcterms:modified xsi:type="dcterms:W3CDTF">2022-07-29T08:41:47Z</dcterms:modified>
</cp:coreProperties>
</file>